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BUSOFF\Administration\Forms\"/>
    </mc:Choice>
  </mc:AlternateContent>
  <xr:revisionPtr revIDLastSave="0" documentId="13_ncr:1_{0072B4FA-E244-4736-A1BC-700780328A3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G35" i="1"/>
  <c r="E38" i="1" l="1"/>
  <c r="I15" i="1" l="1"/>
  <c r="I26" i="1" l="1"/>
  <c r="C61" i="1"/>
  <c r="L41" i="1"/>
  <c r="J41" i="1"/>
  <c r="H41" i="1"/>
  <c r="E39" i="1"/>
  <c r="G39" i="1" s="1"/>
  <c r="I39" i="1" s="1"/>
  <c r="G38" i="1"/>
  <c r="I38" i="1" s="1"/>
  <c r="I33" i="1"/>
  <c r="I32" i="1"/>
  <c r="I31" i="1"/>
  <c r="I29" i="1"/>
  <c r="I28" i="1"/>
  <c r="I27" i="1"/>
  <c r="I25" i="1"/>
  <c r="I24" i="1"/>
  <c r="I22" i="1"/>
  <c r="I21" i="1"/>
  <c r="I20" i="1"/>
  <c r="I19" i="1"/>
  <c r="I18" i="1"/>
  <c r="I17" i="1"/>
  <c r="I16" i="1"/>
  <c r="I14" i="1"/>
  <c r="I13" i="1"/>
  <c r="M45" i="1" l="1"/>
  <c r="C59" i="1"/>
  <c r="C60" i="1"/>
  <c r="G41" i="1"/>
  <c r="I41" i="1"/>
  <c r="M43" i="1" s="1"/>
  <c r="M46" i="1" l="1"/>
  <c r="M47" i="1" s="1"/>
  <c r="M48" i="1" l="1"/>
</calcChain>
</file>

<file path=xl/sharedStrings.xml><?xml version="1.0" encoding="utf-8"?>
<sst xmlns="http://schemas.openxmlformats.org/spreadsheetml/2006/main" count="73" uniqueCount="66">
  <si>
    <t>PREVENT DELAY - FOLLOW THE PROCEDURES:</t>
  </si>
  <si>
    <t>Click here for complete Travel Expense Procedures</t>
  </si>
  <si>
    <t>Traveler</t>
  </si>
  <si>
    <t>Employee ID</t>
  </si>
  <si>
    <t xml:space="preserve">  Student ID</t>
  </si>
  <si>
    <t>Department</t>
  </si>
  <si>
    <t xml:space="preserve"> Account #</t>
  </si>
  <si>
    <t xml:space="preserve">    Project ID</t>
  </si>
  <si>
    <t>Amount</t>
  </si>
  <si>
    <t>Destination</t>
  </si>
  <si>
    <t>Period of Travel</t>
  </si>
  <si>
    <t># of Nights Accommodation</t>
  </si>
  <si>
    <t>Purpose</t>
  </si>
  <si>
    <t>Voucher #</t>
  </si>
  <si>
    <t>Reimbursable</t>
  </si>
  <si>
    <t>Charged To:</t>
  </si>
  <si>
    <t>Travel Details (Include Supplier Name)</t>
  </si>
  <si>
    <t>Subtotal</t>
  </si>
  <si>
    <t>GST / HST</t>
  </si>
  <si>
    <t>Total</t>
  </si>
  <si>
    <t>Purchase Order</t>
  </si>
  <si>
    <t>Corporate         Credit Card</t>
  </si>
  <si>
    <t>Transportation</t>
  </si>
  <si>
    <t>Accommodations</t>
  </si>
  <si>
    <t>Private Vehicle</t>
  </si>
  <si>
    <t># km</t>
  </si>
  <si>
    <t>Comments:</t>
  </si>
  <si>
    <t xml:space="preserve"> </t>
  </si>
  <si>
    <t>Meals &amp; Incidentials Expense  Per Diem</t>
  </si>
  <si>
    <t xml:space="preserve"> Days</t>
  </si>
  <si>
    <t>Daily Rate $US</t>
  </si>
  <si>
    <t>Exchange Rate To $CAN</t>
  </si>
  <si>
    <t>Daily Per Diem Rate - $CAN</t>
  </si>
  <si>
    <t xml:space="preserve">Total Per Diem - $CAN </t>
  </si>
  <si>
    <t>Full Day</t>
  </si>
  <si>
    <t>Partial Day</t>
  </si>
  <si>
    <t>(A)</t>
  </si>
  <si>
    <t>(B)</t>
  </si>
  <si>
    <t>Subtotal Travel Expenditures</t>
  </si>
  <si>
    <t>I certify the above is in compliance with UPEI's Travel Expenses Policy and is a correct statement of expenses incurred on University business and will not be reimbursed from another source:</t>
  </si>
  <si>
    <t>Total travel expenditures</t>
  </si>
  <si>
    <t>Less:  Travel advance</t>
  </si>
  <si>
    <t xml:space="preserve">           University PO / credit card</t>
  </si>
  <si>
    <t>Traveler's Signature: ……………………………………………………………</t>
  </si>
  <si>
    <t>Total reimbursement claimed</t>
  </si>
  <si>
    <t>Total payable to Claimant</t>
  </si>
  <si>
    <t>One-Over-One Authority Signature: ………………………..….………………</t>
  </si>
  <si>
    <t>Total payable to University</t>
  </si>
  <si>
    <t>One-Over-One Authority Printed Name: ……………………………..………</t>
  </si>
  <si>
    <t>Date: ……………………….</t>
  </si>
  <si>
    <t>Information Required for Travelers who are  Non-Residents of Canada:</t>
  </si>
  <si>
    <t>Date of Birth (DD/MM/YY):</t>
  </si>
  <si>
    <t xml:space="preserve">    Social Security Number:</t>
  </si>
  <si>
    <t>Home Mailing Address:</t>
  </si>
  <si>
    <t>For Office Use Only</t>
  </si>
  <si>
    <t>Travel Report Summary</t>
  </si>
  <si>
    <t>To submit this "Travel Report and Claim" for payment:</t>
  </si>
  <si>
    <t xml:space="preserve">    1.  Complete form, print, sign, obtain One-Over-One Authority's signature.</t>
  </si>
  <si>
    <t xml:space="preserve">    2.  Login to myUPEI and Complete "Request a Payment".</t>
  </si>
  <si>
    <t xml:space="preserve"> # of Nights Accommodation</t>
  </si>
  <si>
    <t xml:space="preserve">    3.  Enter voucher number from "Request a Payment", scan along with all receipts to: invoices@upei.ca</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</si>
  <si>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and reimbursing travel claims. Direct any questions about this collection to Financial Services, University of Prince Edward Island, 550 University Avenue, Charlottetown PE C1A 4P3 (902)566-6000.</t>
  </si>
  <si>
    <t>Temporary Mileage rate of $.60 per km effective for travel on or after May 15th, 2022.</t>
  </si>
  <si>
    <t>Other Travel (i.e. Conference Registration)</t>
  </si>
  <si>
    <t>Other Persons Travelling</t>
  </si>
  <si>
    <r>
      <t xml:space="preserve">Travel Report and Claim - United States </t>
    </r>
    <r>
      <rPr>
        <b/>
        <sz val="12"/>
        <color rgb="FF000000"/>
        <rFont val="Arial Narrow"/>
        <family val="2"/>
      </rPr>
      <t>(July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</si>
</sst>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23"/>
      <color rgb="FF000000"/>
      <name val="Arial Narrow"/>
      <family val="2"/>
    </font>
    <font>
      <sz val="11"/>
      <name val="Calibri"/>
      <family val="2"/>
    </font>
    <font>
      <b/>
      <i/>
      <sz val="11"/>
      <color rgb="FF000000"/>
      <name val="Calibri"/>
      <family val="2"/>
    </font>
    <font>
      <b/>
      <sz val="14"/>
      <color rgb="FF000000"/>
      <name val="Calibri"/>
      <family val="2"/>
    </font>
    <font>
      <sz val="11"/>
      <color rgb="FF000000"/>
      <name val="Arial Narrow"/>
      <family val="2"/>
    </font>
    <font>
      <b/>
      <sz val="11"/>
      <color rgb="FF000000"/>
      <name val="Calibri"/>
      <family val="2"/>
    </font>
    <font>
      <b/>
      <sz val="11"/>
      <color rgb="FF000000"/>
      <name val="Arial Narrow"/>
      <family val="2"/>
    </font>
    <font>
      <b/>
      <sz val="10"/>
      <color rgb="FF000000"/>
      <name val="Arial Narrow"/>
      <family val="2"/>
    </font>
    <font>
      <b/>
      <sz val="9"/>
      <color rgb="FF000000"/>
      <name val="Arial Narrow"/>
      <family val="2"/>
    </font>
    <font>
      <b/>
      <sz val="11"/>
      <name val="Arial Narrow"/>
      <family val="2"/>
    </font>
    <font>
      <sz val="11"/>
      <name val="Arial Narrow"/>
      <family val="2"/>
    </font>
    <font>
      <u/>
      <sz val="11"/>
      <color rgb="FF000000"/>
      <name val="Calibri"/>
      <family val="2"/>
    </font>
    <font>
      <b/>
      <u/>
      <sz val="11"/>
      <color rgb="FF000000"/>
      <name val="Calibri"/>
      <family val="2"/>
    </font>
    <font>
      <u/>
      <sz val="11"/>
      <color rgb="FF000000"/>
      <name val="Calibri"/>
      <family val="2"/>
    </font>
    <font>
      <u/>
      <sz val="11"/>
      <color rgb="FF000000"/>
      <name val="Calibri"/>
      <family val="2"/>
    </font>
    <font>
      <sz val="11"/>
      <color rgb="FFFF0000"/>
      <name val="Calibri"/>
      <family val="2"/>
    </font>
    <font>
      <sz val="11"/>
      <color theme="0"/>
      <name val="Calibri"/>
      <family val="2"/>
    </font>
    <font>
      <b/>
      <sz val="10"/>
      <color theme="0" tint="-4.9989318521683403E-2"/>
      <name val="Arial Narrow"/>
      <family val="2"/>
    </font>
    <font>
      <b/>
      <u/>
      <sz val="11"/>
      <color theme="1"/>
      <name val="Arial Narrow"/>
      <family val="2"/>
    </font>
    <font>
      <u/>
      <sz val="11"/>
      <color theme="10"/>
      <name val="Calibri"/>
      <family val="2"/>
    </font>
    <font>
      <sz val="11"/>
      <color rgb="FF000000"/>
      <name val="Calibri"/>
      <family val="2"/>
    </font>
    <font>
      <b/>
      <sz val="12"/>
      <color rgb="FF000000"/>
      <name val="Arial Narrow"/>
      <family val="2"/>
    </font>
  </fonts>
  <fills count="9">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E7E6E6"/>
        <bgColor rgb="FFE7E6E6"/>
      </patternFill>
    </fill>
    <fill>
      <patternFill patternType="solid">
        <fgColor rgb="FFFFFF00"/>
        <bgColor rgb="FFFFFF00"/>
      </patternFill>
    </fill>
    <fill>
      <patternFill patternType="solid">
        <fgColor theme="0" tint="-4.9989318521683403E-2"/>
        <bgColor indexed="64"/>
      </patternFill>
    </fill>
    <fill>
      <patternFill patternType="solid">
        <fgColor theme="0" tint="-0.14999847407452621"/>
        <bgColor rgb="FFFFFFFF"/>
      </patternFill>
    </fill>
    <fill>
      <patternFill patternType="solid">
        <fgColor theme="0" tint="-0.14999847407452621"/>
        <bgColor indexed="64"/>
      </patternFill>
    </fill>
  </fills>
  <borders count="7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78">
    <xf numFmtId="0" fontId="0" fillId="0" borderId="0" xfId="0"/>
    <xf numFmtId="0" fontId="0" fillId="2" borderId="1" xfId="0" applyFill="1" applyBorder="1" applyProtection="1">
      <protection locked="0"/>
    </xf>
    <xf numFmtId="0" fontId="0" fillId="0" borderId="0" xfId="0" applyProtection="1">
      <protection locked="0"/>
    </xf>
    <xf numFmtId="0" fontId="0" fillId="2" borderId="5" xfId="0" applyFill="1" applyBorder="1" applyProtection="1">
      <protection locked="0"/>
    </xf>
    <xf numFmtId="0" fontId="0" fillId="2" borderId="6" xfId="0" applyFill="1" applyBorder="1" applyProtection="1">
      <protection locked="0"/>
    </xf>
    <xf numFmtId="0" fontId="3" fillId="0" borderId="7" xfId="0" applyFont="1" applyBorder="1" applyAlignment="1" applyProtection="1">
      <alignment horizontal="right"/>
      <protection locked="0"/>
    </xf>
    <xf numFmtId="0" fontId="4" fillId="2" borderId="6" xfId="0" applyFont="1" applyFill="1" applyBorder="1" applyProtection="1">
      <protection locked="0"/>
    </xf>
    <xf numFmtId="0" fontId="0" fillId="2" borderId="1" xfId="0" applyFill="1" applyBorder="1" applyAlignment="1" applyProtection="1">
      <alignment horizontal="left"/>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2" fontId="5" fillId="2" borderId="13"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13" xfId="0" applyFont="1" applyFill="1" applyBorder="1" applyAlignment="1" applyProtection="1">
      <alignment horizontal="center"/>
      <protection locked="0"/>
    </xf>
    <xf numFmtId="0" fontId="5" fillId="2" borderId="1" xfId="0" applyFont="1" applyFill="1" applyBorder="1" applyAlignment="1" applyProtection="1">
      <alignment horizontal="right" wrapText="1"/>
      <protection locked="0"/>
    </xf>
    <xf numFmtId="0" fontId="6" fillId="2" borderId="1" xfId="0" applyFont="1" applyFill="1" applyBorder="1" applyAlignment="1" applyProtection="1">
      <alignment horizontal="left"/>
      <protection locked="0"/>
    </xf>
    <xf numFmtId="15" fontId="0" fillId="2" borderId="1" xfId="0" applyNumberFormat="1" applyFill="1" applyBorder="1" applyAlignment="1" applyProtection="1">
      <alignment horizontal="left"/>
      <protection locked="0"/>
    </xf>
    <xf numFmtId="0" fontId="7" fillId="2" borderId="1" xfId="0" applyFont="1" applyFill="1" applyBorder="1" applyProtection="1">
      <protection locked="0"/>
    </xf>
    <xf numFmtId="4" fontId="6" fillId="3" borderId="20" xfId="0" applyNumberFormat="1" applyFont="1" applyFill="1" applyBorder="1" applyAlignment="1" applyProtection="1">
      <alignment horizontal="center" wrapText="1"/>
      <protection locked="0"/>
    </xf>
    <xf numFmtId="4" fontId="6" fillId="3" borderId="21" xfId="0" applyNumberFormat="1" applyFont="1" applyFill="1" applyBorder="1" applyAlignment="1" applyProtection="1">
      <alignment horizontal="center" wrapText="1"/>
      <protection locked="0"/>
    </xf>
    <xf numFmtId="4" fontId="0" fillId="2" borderId="19" xfId="0" applyNumberFormat="1" applyFill="1" applyBorder="1" applyAlignment="1" applyProtection="1">
      <alignment horizontal="center"/>
      <protection locked="0"/>
    </xf>
    <xf numFmtId="4" fontId="0" fillId="0" borderId="19" xfId="0" applyNumberFormat="1" applyBorder="1" applyAlignment="1" applyProtection="1">
      <alignment horizontal="center"/>
      <protection locked="0"/>
    </xf>
    <xf numFmtId="0" fontId="6" fillId="2" borderId="22" xfId="0" applyFont="1" applyFill="1" applyBorder="1" applyAlignment="1" applyProtection="1">
      <alignment horizontal="center" wrapText="1"/>
      <protection locked="0"/>
    </xf>
    <xf numFmtId="0" fontId="6" fillId="2" borderId="23" xfId="0" applyFont="1"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4" fontId="6" fillId="2" borderId="25" xfId="0" applyNumberFormat="1" applyFont="1" applyFill="1" applyBorder="1" applyAlignment="1" applyProtection="1">
      <alignment horizontal="center"/>
      <protection locked="0"/>
    </xf>
    <xf numFmtId="0" fontId="0" fillId="2" borderId="25" xfId="0" applyFill="1" applyBorder="1" applyAlignment="1" applyProtection="1">
      <alignment horizontal="center" wrapText="1"/>
      <protection locked="0"/>
    </xf>
    <xf numFmtId="0" fontId="5" fillId="2" borderId="26" xfId="0" applyFont="1" applyFill="1" applyBorder="1" applyProtection="1">
      <protection locked="0"/>
    </xf>
    <xf numFmtId="0" fontId="5" fillId="2" borderId="19" xfId="0" applyFont="1" applyFill="1" applyBorder="1" applyProtection="1">
      <protection locked="0"/>
    </xf>
    <xf numFmtId="2" fontId="0" fillId="0" borderId="19" xfId="0" applyNumberFormat="1" applyBorder="1" applyProtection="1">
      <protection locked="0"/>
    </xf>
    <xf numFmtId="4" fontId="0" fillId="2" borderId="25" xfId="0" applyNumberFormat="1" applyFill="1" applyBorder="1" applyAlignment="1" applyProtection="1">
      <alignment horizontal="center"/>
      <protection locked="0"/>
    </xf>
    <xf numFmtId="4" fontId="0" fillId="2" borderId="28"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1" fillId="2" borderId="25"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1" xfId="0" applyFont="1" applyFill="1" applyBorder="1" applyAlignment="1" applyProtection="1">
      <alignment vertical="center" wrapText="1"/>
      <protection locked="0"/>
    </xf>
    <xf numFmtId="0" fontId="5" fillId="2" borderId="25" xfId="0" applyFont="1" applyFill="1" applyBorder="1" applyProtection="1">
      <protection locked="0"/>
    </xf>
    <xf numFmtId="0" fontId="5" fillId="2" borderId="41" xfId="0" applyFont="1" applyFill="1" applyBorder="1" applyProtection="1">
      <protection locked="0"/>
    </xf>
    <xf numFmtId="0" fontId="7" fillId="2" borderId="1" xfId="0" applyFont="1" applyFill="1" applyBorder="1" applyAlignment="1" applyProtection="1">
      <alignment horizontal="center"/>
      <protection locked="0"/>
    </xf>
    <xf numFmtId="0" fontId="5" fillId="2" borderId="1" xfId="0" applyFont="1" applyFill="1" applyBorder="1" applyAlignment="1" applyProtection="1">
      <alignment horizontal="right"/>
      <protection locked="0"/>
    </xf>
    <xf numFmtId="0" fontId="0" fillId="0" borderId="42" xfId="0" applyBorder="1" applyProtection="1">
      <protection locked="0"/>
    </xf>
    <xf numFmtId="0" fontId="5" fillId="2" borderId="28" xfId="0" applyFont="1" applyFill="1" applyBorder="1" applyProtection="1">
      <protection locked="0"/>
    </xf>
    <xf numFmtId="0" fontId="5" fillId="2" borderId="13" xfId="0" applyFont="1" applyFill="1" applyBorder="1" applyProtection="1">
      <protection locked="0"/>
    </xf>
    <xf numFmtId="0" fontId="5" fillId="2" borderId="43" xfId="0" applyFont="1" applyFill="1" applyBorder="1" applyProtection="1">
      <protection locked="0"/>
    </xf>
    <xf numFmtId="0" fontId="6" fillId="2" borderId="5" xfId="0" applyFont="1" applyFill="1" applyBorder="1" applyProtection="1">
      <protection locked="0"/>
    </xf>
    <xf numFmtId="0" fontId="0" fillId="2" borderId="46" xfId="0" applyFill="1" applyBorder="1" applyProtection="1">
      <protection locked="0"/>
    </xf>
    <xf numFmtId="0" fontId="0" fillId="2" borderId="40" xfId="0"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0" fontId="7" fillId="3" borderId="56" xfId="0" applyFont="1" applyFill="1" applyBorder="1" applyProtection="1">
      <protection locked="0"/>
    </xf>
    <xf numFmtId="0" fontId="7" fillId="3" borderId="26" xfId="0" applyFont="1" applyFill="1" applyBorder="1" applyProtection="1">
      <protection locked="0"/>
    </xf>
    <xf numFmtId="0" fontId="7" fillId="3" borderId="57" xfId="0" applyFont="1" applyFill="1" applyBorder="1" applyAlignment="1" applyProtection="1">
      <alignment horizontal="right"/>
      <protection locked="0"/>
    </xf>
    <xf numFmtId="0" fontId="0" fillId="5" borderId="40" xfId="0" applyFill="1" applyBorder="1" applyProtection="1">
      <protection locked="0"/>
    </xf>
    <xf numFmtId="0" fontId="0" fillId="5" borderId="1" xfId="0" applyFill="1" applyBorder="1" applyProtection="1">
      <protection locked="0"/>
    </xf>
    <xf numFmtId="0" fontId="0" fillId="5" borderId="33" xfId="0" applyFill="1" applyBorder="1" applyProtection="1">
      <protection locked="0"/>
    </xf>
    <xf numFmtId="0" fontId="6" fillId="5" borderId="1" xfId="0" applyFont="1" applyFill="1" applyBorder="1" applyProtection="1">
      <protection locked="0"/>
    </xf>
    <xf numFmtId="0" fontId="0" fillId="5" borderId="48" xfId="0" applyFill="1" applyBorder="1" applyProtection="1">
      <protection locked="0"/>
    </xf>
    <xf numFmtId="0" fontId="0" fillId="5" borderId="49" xfId="0" applyFill="1" applyBorder="1" applyProtection="1">
      <protection locked="0"/>
    </xf>
    <xf numFmtId="0" fontId="0" fillId="5" borderId="64" xfId="0" applyFill="1" applyBorder="1" applyProtection="1">
      <protection locked="0"/>
    </xf>
    <xf numFmtId="4" fontId="0" fillId="2" borderId="19" xfId="0" applyNumberFormat="1" applyFill="1" applyBorder="1" applyAlignment="1">
      <alignment horizontal="center"/>
    </xf>
    <xf numFmtId="4" fontId="0" fillId="0" borderId="19" xfId="0" applyNumberFormat="1" applyBorder="1" applyAlignment="1">
      <alignment horizontal="center"/>
    </xf>
    <xf numFmtId="4" fontId="6" fillId="3" borderId="20" xfId="0" applyNumberFormat="1" applyFont="1" applyFill="1" applyBorder="1" applyAlignment="1">
      <alignment horizontal="center" wrapText="1"/>
    </xf>
    <xf numFmtId="2" fontId="0" fillId="0" borderId="19" xfId="0" applyNumberFormat="1" applyBorder="1"/>
    <xf numFmtId="3" fontId="0" fillId="3" borderId="60" xfId="0" applyNumberFormat="1" applyFill="1" applyBorder="1" applyAlignment="1">
      <alignment horizontal="center"/>
    </xf>
    <xf numFmtId="3" fontId="0" fillId="3" borderId="63" xfId="0" applyNumberFormat="1" applyFill="1" applyBorder="1" applyAlignment="1">
      <alignment horizontal="center"/>
    </xf>
    <xf numFmtId="2" fontId="0" fillId="0" borderId="19" xfId="0" applyNumberFormat="1" applyBorder="1" applyAlignment="1">
      <alignment horizontal="center"/>
    </xf>
    <xf numFmtId="4" fontId="0" fillId="2" borderId="33" xfId="0" applyNumberFormat="1" applyFill="1" applyBorder="1" applyAlignment="1" applyProtection="1">
      <alignment horizontal="center" vertical="center"/>
      <protection locked="0"/>
    </xf>
    <xf numFmtId="0" fontId="0" fillId="2" borderId="1" xfId="0" applyFill="1" applyBorder="1" applyAlignment="1">
      <alignment horizontal="left"/>
    </xf>
    <xf numFmtId="0" fontId="0" fillId="2" borderId="1" xfId="0" applyFill="1" applyBorder="1"/>
    <xf numFmtId="0" fontId="7" fillId="3" borderId="19" xfId="0" applyFont="1" applyFill="1" applyBorder="1" applyAlignment="1">
      <alignment horizontal="center" wrapText="1"/>
    </xf>
    <xf numFmtId="4" fontId="6" fillId="3" borderId="21" xfId="0" applyNumberFormat="1" applyFont="1" applyFill="1" applyBorder="1" applyAlignment="1">
      <alignment horizontal="center" wrapText="1"/>
    </xf>
    <xf numFmtId="0" fontId="9" fillId="3" borderId="26" xfId="0" applyFont="1" applyFill="1" applyBorder="1" applyAlignment="1">
      <alignment horizontal="center" wrapText="1"/>
    </xf>
    <xf numFmtId="0" fontId="8" fillId="3" borderId="19" xfId="0" applyFont="1" applyFill="1" applyBorder="1" applyAlignment="1">
      <alignment horizontal="center" wrapText="1"/>
    </xf>
    <xf numFmtId="0" fontId="8" fillId="3" borderId="26" xfId="0" applyFont="1" applyFill="1" applyBorder="1" applyAlignment="1">
      <alignment horizontal="center" wrapText="1"/>
    </xf>
    <xf numFmtId="0" fontId="8" fillId="3" borderId="21" xfId="0" applyFont="1" applyFill="1" applyBorder="1" applyAlignment="1">
      <alignment horizontal="center" wrapText="1"/>
    </xf>
    <xf numFmtId="0" fontId="8" fillId="3" borderId="27" xfId="0" applyFont="1" applyFill="1" applyBorder="1" applyAlignment="1">
      <alignment horizontal="center" wrapText="1"/>
    </xf>
    <xf numFmtId="4" fontId="6" fillId="2" borderId="19" xfId="0" applyNumberFormat="1" applyFont="1" applyFill="1" applyBorder="1" applyAlignment="1" applyProtection="1">
      <alignment horizontal="center"/>
      <protection hidden="1"/>
    </xf>
    <xf numFmtId="4" fontId="17" fillId="0" borderId="19" xfId="0" applyNumberFormat="1" applyFont="1" applyBorder="1" applyAlignment="1">
      <alignment horizontal="center"/>
    </xf>
    <xf numFmtId="0" fontId="18" fillId="3" borderId="21" xfId="0" applyFont="1" applyFill="1" applyBorder="1" applyAlignment="1">
      <alignment horizontal="center" wrapText="1"/>
    </xf>
    <xf numFmtId="4" fontId="0" fillId="6" borderId="19" xfId="0" applyNumberFormat="1" applyFill="1" applyBorder="1" applyAlignment="1">
      <alignment horizontal="center"/>
    </xf>
    <xf numFmtId="0" fontId="11" fillId="7" borderId="1" xfId="0" applyFont="1" applyFill="1" applyBorder="1" applyAlignment="1" applyProtection="1">
      <alignment horizontal="left"/>
      <protection locked="0"/>
    </xf>
    <xf numFmtId="0" fontId="0" fillId="8" borderId="0" xfId="0" applyFill="1" applyProtection="1">
      <protection locked="0"/>
    </xf>
    <xf numFmtId="4" fontId="7" fillId="7" borderId="33" xfId="0" applyNumberFormat="1"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5" fillId="7" borderId="1" xfId="0" applyFont="1" applyFill="1" applyBorder="1" applyProtection="1">
      <protection locked="0"/>
    </xf>
    <xf numFmtId="0" fontId="5" fillId="7" borderId="33" xfId="0" applyFont="1" applyFill="1" applyBorder="1" applyAlignment="1" applyProtection="1">
      <alignment vertical="center"/>
      <protection locked="0"/>
    </xf>
    <xf numFmtId="4" fontId="7" fillId="2" borderId="34" xfId="0" applyNumberFormat="1" applyFont="1" applyFill="1" applyBorder="1" applyAlignment="1">
      <alignment vertical="center"/>
    </xf>
    <xf numFmtId="4" fontId="12" fillId="2" borderId="35" xfId="0" applyNumberFormat="1" applyFont="1" applyFill="1" applyBorder="1" applyAlignment="1">
      <alignment horizontal="center"/>
    </xf>
    <xf numFmtId="0" fontId="0" fillId="2" borderId="35" xfId="0" applyFill="1" applyBorder="1"/>
    <xf numFmtId="4" fontId="13" fillId="2" borderId="36" xfId="0" applyNumberFormat="1" applyFont="1" applyFill="1" applyBorder="1" applyAlignment="1">
      <alignment horizontal="center" vertical="center"/>
    </xf>
    <xf numFmtId="0" fontId="5" fillId="2" borderId="40" xfId="0" applyFont="1" applyFill="1" applyBorder="1" applyAlignment="1">
      <alignment vertical="center"/>
    </xf>
    <xf numFmtId="4" fontId="0" fillId="2" borderId="1" xfId="0" applyNumberFormat="1" applyFill="1" applyBorder="1" applyAlignment="1">
      <alignment horizontal="center"/>
    </xf>
    <xf numFmtId="4" fontId="0" fillId="2" borderId="33" xfId="0" applyNumberFormat="1" applyFill="1" applyBorder="1" applyAlignment="1">
      <alignment horizontal="center" vertical="center"/>
    </xf>
    <xf numFmtId="4" fontId="14" fillId="2" borderId="1" xfId="0" applyNumberFormat="1" applyFont="1" applyFill="1" applyBorder="1" applyAlignment="1">
      <alignment horizontal="center"/>
    </xf>
    <xf numFmtId="39" fontId="15" fillId="2" borderId="33" xfId="0" applyNumberFormat="1" applyFont="1" applyFill="1" applyBorder="1" applyAlignment="1">
      <alignment horizontal="center" vertical="center"/>
    </xf>
    <xf numFmtId="39" fontId="0" fillId="2" borderId="1" xfId="0" applyNumberFormat="1" applyFill="1" applyBorder="1" applyAlignment="1">
      <alignment horizontal="center"/>
    </xf>
    <xf numFmtId="39" fontId="0" fillId="2" borderId="33" xfId="0" applyNumberFormat="1" applyFill="1" applyBorder="1" applyAlignment="1">
      <alignment horizontal="center" vertical="center"/>
    </xf>
    <xf numFmtId="0" fontId="5" fillId="2" borderId="44" xfId="0" applyFont="1" applyFill="1" applyBorder="1"/>
    <xf numFmtId="0" fontId="0" fillId="2" borderId="13" xfId="0" applyFill="1" applyBorder="1"/>
    <xf numFmtId="0" fontId="0" fillId="2" borderId="45" xfId="0" applyFill="1" applyBorder="1"/>
    <xf numFmtId="0" fontId="21" fillId="2" borderId="1" xfId="0" applyFont="1" applyFill="1" applyBorder="1"/>
    <xf numFmtId="0" fontId="1" fillId="2" borderId="2" xfId="0" applyFont="1" applyFill="1" applyBorder="1"/>
    <xf numFmtId="0" fontId="2" fillId="0" borderId="3" xfId="0" applyFont="1" applyBorder="1"/>
    <xf numFmtId="0" fontId="2" fillId="0" borderId="4" xfId="0" applyFont="1" applyBorder="1"/>
    <xf numFmtId="0" fontId="0" fillId="0" borderId="65" xfId="0" applyBorder="1" applyAlignment="1" applyProtection="1">
      <alignment vertical="center" wrapText="1"/>
      <protection locked="0"/>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4" fontId="0" fillId="0" borderId="16" xfId="0" applyNumberFormat="1" applyBorder="1" applyAlignment="1" applyProtection="1">
      <alignment horizontal="center"/>
      <protection locked="0"/>
    </xf>
    <xf numFmtId="0" fontId="2" fillId="0" borderId="18" xfId="0" applyFont="1" applyBorder="1" applyProtection="1">
      <protection locked="0"/>
    </xf>
    <xf numFmtId="0" fontId="5" fillId="3" borderId="61" xfId="0" applyFont="1" applyFill="1" applyBorder="1" applyAlignment="1" applyProtection="1">
      <alignment horizontal="left"/>
      <protection locked="0"/>
    </xf>
    <xf numFmtId="0" fontId="2" fillId="0" borderId="62" xfId="0" applyFont="1" applyBorder="1" applyProtection="1">
      <protection locked="0"/>
    </xf>
    <xf numFmtId="0" fontId="0" fillId="2" borderId="10" xfId="0" applyFill="1" applyBorder="1" applyAlignment="1" applyProtection="1">
      <alignment horizontal="left"/>
      <protection locked="0"/>
    </xf>
    <xf numFmtId="0" fontId="2" fillId="0" borderId="12" xfId="0" applyFont="1" applyBorder="1" applyProtection="1">
      <protection locked="0"/>
    </xf>
    <xf numFmtId="0" fontId="2" fillId="0" borderId="47" xfId="0" applyFont="1" applyBorder="1" applyProtection="1">
      <protection locked="0"/>
    </xf>
    <xf numFmtId="0" fontId="0" fillId="2" borderId="50" xfId="0" applyFill="1" applyBorder="1" applyAlignment="1" applyProtection="1">
      <alignment horizontal="left"/>
      <protection locked="0"/>
    </xf>
    <xf numFmtId="0" fontId="2" fillId="0" borderId="51" xfId="0" applyFont="1" applyBorder="1" applyProtection="1">
      <protection locked="0"/>
    </xf>
    <xf numFmtId="0" fontId="2" fillId="0" borderId="52" xfId="0" applyFont="1" applyBorder="1" applyProtection="1">
      <protection locked="0"/>
    </xf>
    <xf numFmtId="0" fontId="7" fillId="2" borderId="16" xfId="0" applyFont="1" applyFill="1" applyBorder="1" applyAlignment="1" applyProtection="1">
      <alignment horizontal="left"/>
      <protection locked="0"/>
    </xf>
    <xf numFmtId="0" fontId="2" fillId="0" borderId="17" xfId="0" applyFont="1" applyBorder="1" applyProtection="1">
      <protection locked="0"/>
    </xf>
    <xf numFmtId="4" fontId="6" fillId="2" borderId="16" xfId="0" applyNumberFormat="1" applyFont="1" applyFill="1" applyBorder="1" applyAlignment="1" applyProtection="1">
      <alignment horizontal="center"/>
      <protection hidden="1"/>
    </xf>
    <xf numFmtId="0" fontId="2" fillId="0" borderId="18" xfId="0" applyFont="1" applyBorder="1" applyProtection="1">
      <protection hidden="1"/>
    </xf>
    <xf numFmtId="0" fontId="10" fillId="2" borderId="30" xfId="0" applyFont="1" applyFill="1" applyBorder="1" applyAlignment="1" applyProtection="1">
      <alignment horizontal="left" vertical="center" wrapText="1"/>
      <protection locked="0"/>
    </xf>
    <xf numFmtId="0" fontId="2" fillId="0" borderId="31" xfId="0" applyFont="1" applyBorder="1" applyProtection="1">
      <protection locked="0"/>
    </xf>
    <xf numFmtId="0" fontId="2" fillId="0" borderId="32"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0" fontId="2" fillId="0" borderId="39" xfId="0" applyFont="1" applyBorder="1" applyProtection="1">
      <protection locked="0"/>
    </xf>
    <xf numFmtId="0" fontId="16" fillId="2" borderId="38" xfId="0" applyFont="1" applyFill="1" applyBorder="1" applyAlignment="1" applyProtection="1">
      <alignment vertical="top" wrapText="1"/>
      <protection locked="0"/>
    </xf>
    <xf numFmtId="0" fontId="2" fillId="0" borderId="38" xfId="0" applyFont="1" applyBorder="1" applyAlignment="1" applyProtection="1">
      <alignment wrapText="1"/>
      <protection locked="0"/>
    </xf>
    <xf numFmtId="0" fontId="2" fillId="0" borderId="41" xfId="0" applyFont="1" applyBorder="1" applyAlignment="1" applyProtection="1">
      <alignment wrapText="1"/>
      <protection locked="0"/>
    </xf>
    <xf numFmtId="0" fontId="0" fillId="0" borderId="38" xfId="0" applyBorder="1" applyAlignment="1" applyProtection="1">
      <alignment wrapText="1"/>
      <protection locked="0"/>
    </xf>
    <xf numFmtId="0" fontId="2" fillId="0" borderId="29" xfId="0" applyFont="1" applyBorder="1" applyAlignment="1" applyProtection="1">
      <alignment wrapText="1"/>
      <protection locked="0"/>
    </xf>
    <xf numFmtId="0" fontId="2" fillId="0" borderId="43" xfId="0" applyFont="1" applyBorder="1" applyAlignment="1" applyProtection="1">
      <alignment wrapText="1"/>
      <protection locked="0"/>
    </xf>
    <xf numFmtId="0" fontId="5" fillId="3" borderId="59" xfId="0" applyFont="1" applyFill="1" applyBorder="1" applyAlignment="1" applyProtection="1">
      <alignment horizontal="left"/>
      <protection locked="0"/>
    </xf>
    <xf numFmtId="0" fontId="6" fillId="4" borderId="53" xfId="0" applyFont="1" applyFill="1" applyBorder="1" applyAlignment="1" applyProtection="1">
      <alignment horizontal="center"/>
      <protection locked="0"/>
    </xf>
    <xf numFmtId="0" fontId="2" fillId="0" borderId="54" xfId="0" applyFont="1" applyBorder="1" applyProtection="1">
      <protection locked="0"/>
    </xf>
    <xf numFmtId="0" fontId="2" fillId="0" borderId="55" xfId="0" applyFont="1" applyBorder="1" applyProtection="1">
      <protection locked="0"/>
    </xf>
    <xf numFmtId="0" fontId="6" fillId="5" borderId="58" xfId="0" applyFont="1" applyFill="1" applyBorder="1" applyAlignment="1" applyProtection="1">
      <alignment horizontal="center"/>
      <protection locked="0"/>
    </xf>
    <xf numFmtId="0" fontId="2" fillId="0" borderId="7" xfId="0" applyFont="1" applyBorder="1" applyProtection="1">
      <protection locked="0"/>
    </xf>
    <xf numFmtId="0" fontId="2" fillId="0" borderId="9" xfId="0" applyFont="1" applyBorder="1" applyProtection="1">
      <protection locked="0"/>
    </xf>
    <xf numFmtId="0" fontId="0" fillId="0" borderId="16" xfId="0" applyBorder="1" applyAlignment="1" applyProtection="1">
      <alignment horizontal="left"/>
      <protection locked="0"/>
    </xf>
    <xf numFmtId="4" fontId="6" fillId="3" borderId="14" xfId="0" applyNumberFormat="1" applyFont="1" applyFill="1" applyBorder="1" applyAlignment="1" applyProtection="1">
      <alignment horizontal="center" wrapText="1"/>
      <protection locked="0"/>
    </xf>
    <xf numFmtId="0" fontId="2" fillId="0" borderId="15" xfId="0" applyFont="1" applyBorder="1" applyProtection="1">
      <protection locked="0"/>
    </xf>
    <xf numFmtId="0" fontId="21" fillId="0" borderId="16" xfId="0" applyFont="1" applyBorder="1" applyAlignment="1" applyProtection="1">
      <alignment horizontal="left"/>
      <protection locked="0"/>
    </xf>
    <xf numFmtId="0" fontId="7" fillId="3" borderId="16" xfId="0" applyFont="1" applyFill="1" applyBorder="1" applyAlignment="1">
      <alignment horizontal="left" wrapText="1"/>
    </xf>
    <xf numFmtId="0" fontId="2" fillId="0" borderId="17" xfId="0" applyFont="1" applyBorder="1"/>
    <xf numFmtId="0" fontId="2" fillId="0" borderId="15" xfId="0" applyFont="1" applyBorder="1"/>
    <xf numFmtId="0" fontId="21" fillId="2" borderId="10" xfId="0" applyFont="1" applyFill="1" applyBorder="1" applyAlignment="1" applyProtection="1">
      <alignment horizontal="left"/>
      <protection locked="0"/>
    </xf>
    <xf numFmtId="0" fontId="2" fillId="0" borderId="12" xfId="0" applyFont="1" applyBorder="1" applyAlignment="1" applyProtection="1">
      <alignment horizontal="left"/>
      <protection locked="0"/>
    </xf>
    <xf numFmtId="0" fontId="7" fillId="3" borderId="16" xfId="0" applyFont="1" applyFill="1" applyBorder="1" applyAlignment="1" applyProtection="1">
      <alignment horizontal="center"/>
      <protection locked="0"/>
    </xf>
    <xf numFmtId="0" fontId="7" fillId="3" borderId="16" xfId="0" applyFont="1" applyFill="1" applyBorder="1" applyAlignment="1">
      <alignment horizontal="center" wrapText="1"/>
    </xf>
    <xf numFmtId="0" fontId="2" fillId="0" borderId="18" xfId="0" applyFont="1" applyBorder="1"/>
    <xf numFmtId="2" fontId="0" fillId="0" borderId="16" xfId="0" applyNumberFormat="1" applyBorder="1" applyAlignment="1">
      <alignment horizontal="center"/>
    </xf>
    <xf numFmtId="0" fontId="0" fillId="0" borderId="16" xfId="0" applyBorder="1" applyAlignment="1" applyProtection="1">
      <alignment horizontal="center"/>
      <protection locked="0"/>
    </xf>
    <xf numFmtId="0" fontId="8" fillId="3" borderId="16" xfId="0" applyFont="1" applyFill="1" applyBorder="1" applyAlignment="1" applyProtection="1">
      <alignment horizontal="left" wrapText="1"/>
      <protection locked="0"/>
    </xf>
    <xf numFmtId="0" fontId="8" fillId="3" borderId="16" xfId="0" applyFont="1" applyFill="1" applyBorder="1" applyAlignment="1">
      <alignment horizontal="center" wrapText="1"/>
    </xf>
    <xf numFmtId="0" fontId="19" fillId="6" borderId="71" xfId="0" applyFont="1" applyFill="1" applyBorder="1" applyAlignment="1">
      <alignment horizontal="center" wrapText="1"/>
    </xf>
    <xf numFmtId="0" fontId="19" fillId="6" borderId="72" xfId="0" applyFont="1" applyFill="1" applyBorder="1" applyAlignment="1">
      <alignment horizontal="center" wrapText="1"/>
    </xf>
    <xf numFmtId="0" fontId="19" fillId="6" borderId="73" xfId="0" applyFont="1" applyFill="1" applyBorder="1" applyAlignment="1">
      <alignment horizontal="center" wrapText="1"/>
    </xf>
    <xf numFmtId="0" fontId="5" fillId="2" borderId="2" xfId="0" applyFont="1" applyFill="1" applyBorder="1" applyAlignment="1" applyProtection="1">
      <alignment horizontal="left"/>
      <protection locked="0"/>
    </xf>
    <xf numFmtId="0" fontId="2" fillId="0" borderId="4" xfId="0" applyFont="1" applyBorder="1" applyProtection="1">
      <protection locked="0"/>
    </xf>
    <xf numFmtId="0" fontId="5" fillId="2" borderId="14"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2" xfId="0" applyFont="1" applyFill="1" applyBorder="1" applyAlignment="1" applyProtection="1">
      <alignment horizontal="right"/>
      <protection locked="0"/>
    </xf>
    <xf numFmtId="0" fontId="2" fillId="0" borderId="3" xfId="0" applyFont="1" applyBorder="1" applyProtection="1">
      <protection locked="0"/>
    </xf>
    <xf numFmtId="0" fontId="5" fillId="2" borderId="10" xfId="0" applyFont="1" applyFill="1" applyBorder="1" applyAlignment="1" applyProtection="1">
      <alignment horizontal="center" wrapText="1"/>
      <protection locked="0"/>
    </xf>
    <xf numFmtId="0" fontId="20" fillId="2" borderId="8" xfId="1" applyFill="1" applyBorder="1" applyAlignment="1" applyProtection="1">
      <alignment horizontal="left"/>
      <protection locked="0"/>
    </xf>
    <xf numFmtId="0" fontId="20" fillId="0" borderId="7" xfId="1" applyBorder="1" applyProtection="1">
      <protection locked="0"/>
    </xf>
    <xf numFmtId="0" fontId="20" fillId="0" borderId="9" xfId="1" applyBorder="1" applyProtection="1">
      <protection locked="0"/>
    </xf>
    <xf numFmtId="0" fontId="2" fillId="0" borderId="11" xfId="0" applyFont="1" applyBorder="1" applyAlignment="1" applyProtection="1">
      <alignment horizontal="left"/>
      <protection locked="0"/>
    </xf>
    <xf numFmtId="0" fontId="5" fillId="2" borderId="10" xfId="0" applyFont="1" applyFill="1" applyBorder="1" applyAlignment="1" applyProtection="1">
      <alignment horizontal="left" wrapText="1"/>
      <protection locked="0"/>
    </xf>
    <xf numFmtId="0" fontId="2" fillId="0" borderId="11" xfId="0" applyFont="1" applyBorder="1" applyProtection="1">
      <protection locked="0"/>
    </xf>
    <xf numFmtId="0" fontId="7" fillId="3" borderId="16" xfId="0" applyFont="1" applyFill="1" applyBorder="1" applyAlignment="1">
      <alignment wrapText="1"/>
    </xf>
    <xf numFmtId="4" fontId="6" fillId="3" borderId="16" xfId="0" applyNumberFormat="1" applyFont="1" applyFill="1" applyBorder="1" applyAlignment="1">
      <alignment horizontal="center" wrapText="1"/>
    </xf>
    <xf numFmtId="0" fontId="7" fillId="3" borderId="14"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276225"/>
    <xdr:sp macro="" textlink="">
      <xdr:nvSpPr>
        <xdr:cNvPr id="3" name="Shape 3" descr="Image result for upei.ca logo">
          <a:extLst>
            <a:ext uri="{FF2B5EF4-FFF2-40B4-BE49-F238E27FC236}">
              <a16:creationId xmlns:a16="http://schemas.microsoft.com/office/drawing/2014/main" id="{00000000-0008-0000-0000-000003000000}"/>
            </a:ext>
          </a:extLst>
        </xdr:cNvPr>
        <xdr:cNvSpPr/>
      </xdr:nvSpPr>
      <xdr:spPr>
        <a:xfrm>
          <a:off x="5193600" y="3641888"/>
          <a:ext cx="3048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571625" cy="628650"/>
    <xdr:pic>
      <xdr:nvPicPr>
        <xdr:cNvPr id="2" name="image1.png" descr="http://files.upei.ca/misc/upeishield.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upei.ca/policy/procedures/travel_expenses_procedures.pdf" TargetMode="External"/><Relationship Id="rId1" Type="http://schemas.openxmlformats.org/officeDocument/2006/relationships/hyperlink" Target="http://www.upei.ca/policy/files/policy/Travel%20Expenses%20Procedure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election activeCell="R9" sqref="R9"/>
    </sheetView>
  </sheetViews>
  <sheetFormatPr defaultColWidth="14.44140625" defaultRowHeight="15" customHeight="1" x14ac:dyDescent="0.3"/>
  <cols>
    <col min="1" max="1" width="22.33203125" style="2" customWidth="1"/>
    <col min="2" max="2" width="10.109375" style="2" customWidth="1"/>
    <col min="3" max="3" width="11.44140625" style="2" customWidth="1"/>
    <col min="4" max="4" width="12.44140625" style="2" customWidth="1"/>
    <col min="5" max="5" width="12.88671875" style="2" customWidth="1"/>
    <col min="6" max="6" width="1.44140625" style="2" customWidth="1"/>
    <col min="7" max="7" width="13.88671875" style="2" customWidth="1"/>
    <col min="8" max="9" width="13.44140625" style="2" customWidth="1"/>
    <col min="10" max="10" width="1.44140625" style="2" customWidth="1"/>
    <col min="11" max="11" width="13.44140625" style="2" customWidth="1"/>
    <col min="12" max="12" width="7.6640625" style="2" customWidth="1"/>
    <col min="13" max="13" width="9.33203125" style="2" customWidth="1"/>
    <col min="14" max="26" width="8.6640625" style="2" customWidth="1"/>
    <col min="27" max="16384" width="14.44140625" style="2"/>
  </cols>
  <sheetData>
    <row r="1" spans="1:13" ht="14.25" customHeight="1" x14ac:dyDescent="0.3">
      <c r="A1" s="1"/>
      <c r="B1" s="1"/>
      <c r="C1" s="1"/>
      <c r="D1" s="1"/>
      <c r="E1" s="1"/>
      <c r="F1" s="1"/>
      <c r="G1" s="1"/>
      <c r="H1" s="1"/>
      <c r="I1" s="1"/>
      <c r="J1" s="1"/>
      <c r="K1" s="1"/>
      <c r="L1" s="1"/>
      <c r="M1" s="1"/>
    </row>
    <row r="2" spans="1:13" ht="35.4" customHeight="1" x14ac:dyDescent="0.5">
      <c r="A2" s="1"/>
      <c r="B2" s="1"/>
      <c r="C2" s="101" t="s">
        <v>65</v>
      </c>
      <c r="D2" s="102"/>
      <c r="E2" s="102"/>
      <c r="F2" s="102"/>
      <c r="G2" s="102"/>
      <c r="H2" s="102"/>
      <c r="I2" s="102"/>
      <c r="J2" s="102"/>
      <c r="K2" s="102"/>
      <c r="L2" s="102"/>
      <c r="M2" s="103"/>
    </row>
    <row r="3" spans="1:13" ht="14.25" customHeight="1" x14ac:dyDescent="0.35">
      <c r="A3" s="1"/>
      <c r="B3" s="3"/>
      <c r="C3" s="4"/>
      <c r="D3" s="4"/>
      <c r="E3" s="5" t="s">
        <v>0</v>
      </c>
      <c r="F3" s="6"/>
      <c r="G3" s="169" t="s">
        <v>1</v>
      </c>
      <c r="H3" s="170"/>
      <c r="I3" s="170"/>
      <c r="J3" s="170"/>
      <c r="K3" s="171"/>
      <c r="L3" s="1"/>
      <c r="M3" s="1"/>
    </row>
    <row r="4" spans="1:13" ht="24.75" customHeight="1" x14ac:dyDescent="0.3">
      <c r="A4" s="67" t="s">
        <v>2</v>
      </c>
      <c r="B4" s="165"/>
      <c r="C4" s="172"/>
      <c r="D4" s="172"/>
      <c r="E4" s="172"/>
      <c r="F4" s="172"/>
      <c r="G4" s="151"/>
      <c r="H4" s="1" t="s">
        <v>3</v>
      </c>
      <c r="I4" s="150"/>
      <c r="J4" s="151"/>
      <c r="K4" s="1" t="s">
        <v>4</v>
      </c>
      <c r="L4" s="150"/>
      <c r="M4" s="151"/>
    </row>
    <row r="5" spans="1:13" ht="24.75" customHeight="1" x14ac:dyDescent="0.3">
      <c r="A5" s="67" t="s">
        <v>5</v>
      </c>
      <c r="B5" s="165"/>
      <c r="C5" s="174"/>
      <c r="D5" s="115"/>
      <c r="E5" s="162" t="s">
        <v>6</v>
      </c>
      <c r="F5" s="163"/>
      <c r="G5" s="165"/>
      <c r="H5" s="115"/>
      <c r="I5" s="8" t="s">
        <v>7</v>
      </c>
      <c r="J5" s="165"/>
      <c r="K5" s="115"/>
      <c r="L5" s="9" t="s">
        <v>8</v>
      </c>
      <c r="M5" s="10"/>
    </row>
    <row r="6" spans="1:13" ht="21.15" customHeight="1" x14ac:dyDescent="0.3">
      <c r="A6" s="67"/>
      <c r="B6" s="8"/>
      <c r="C6" s="8"/>
      <c r="D6" s="8"/>
      <c r="E6" s="162" t="s">
        <v>6</v>
      </c>
      <c r="F6" s="163"/>
      <c r="G6" s="164"/>
      <c r="H6" s="145"/>
      <c r="I6" s="8" t="s">
        <v>7</v>
      </c>
      <c r="J6" s="165"/>
      <c r="K6" s="115"/>
      <c r="L6" s="9" t="s">
        <v>8</v>
      </c>
      <c r="M6" s="10"/>
    </row>
    <row r="7" spans="1:13" ht="25.5" customHeight="1" x14ac:dyDescent="0.3">
      <c r="A7" s="67" t="s">
        <v>9</v>
      </c>
      <c r="B7" s="165"/>
      <c r="C7" s="174"/>
      <c r="D7" s="115"/>
      <c r="E7" s="11" t="s">
        <v>10</v>
      </c>
      <c r="F7" s="11"/>
      <c r="G7" s="165"/>
      <c r="H7" s="174"/>
      <c r="I7" s="115"/>
      <c r="J7" s="166" t="s">
        <v>11</v>
      </c>
      <c r="K7" s="167"/>
      <c r="L7" s="163"/>
      <c r="M7" s="12"/>
    </row>
    <row r="8" spans="1:13" ht="24.75" customHeight="1" x14ac:dyDescent="0.3">
      <c r="A8" s="67" t="s">
        <v>12</v>
      </c>
      <c r="B8" s="173"/>
      <c r="C8" s="172"/>
      <c r="D8" s="172"/>
      <c r="E8" s="172"/>
      <c r="F8" s="172"/>
      <c r="G8" s="172"/>
      <c r="H8" s="172"/>
      <c r="I8" s="172"/>
      <c r="J8" s="151"/>
      <c r="K8" s="13" t="s">
        <v>13</v>
      </c>
      <c r="L8" s="168"/>
      <c r="M8" s="115"/>
    </row>
    <row r="9" spans="1:13" ht="19.5" customHeight="1" x14ac:dyDescent="0.3">
      <c r="A9" s="100" t="s">
        <v>64</v>
      </c>
      <c r="B9" s="173"/>
      <c r="C9" s="172"/>
      <c r="D9" s="172"/>
      <c r="E9" s="172"/>
      <c r="F9" s="172"/>
      <c r="G9" s="172"/>
      <c r="H9" s="172"/>
      <c r="I9" s="172"/>
      <c r="J9" s="151"/>
      <c r="K9" s="14"/>
      <c r="L9" s="14"/>
      <c r="M9" s="15"/>
    </row>
    <row r="10" spans="1:13" ht="14.25" customHeight="1" x14ac:dyDescent="0.3">
      <c r="A10" s="16"/>
      <c r="B10" s="11"/>
      <c r="C10" s="11"/>
      <c r="D10" s="11"/>
      <c r="E10" s="11"/>
      <c r="F10" s="11"/>
      <c r="G10" s="152" t="s">
        <v>14</v>
      </c>
      <c r="H10" s="121"/>
      <c r="I10" s="111"/>
      <c r="J10" s="152" t="s">
        <v>15</v>
      </c>
      <c r="K10" s="121"/>
      <c r="L10" s="121"/>
      <c r="M10" s="111"/>
    </row>
    <row r="11" spans="1:13" ht="30.75" customHeight="1" x14ac:dyDescent="0.3">
      <c r="A11" s="175" t="s">
        <v>16</v>
      </c>
      <c r="B11" s="148"/>
      <c r="C11" s="148"/>
      <c r="D11" s="148"/>
      <c r="E11" s="148"/>
      <c r="F11" s="149"/>
      <c r="G11" s="69" t="s">
        <v>17</v>
      </c>
      <c r="H11" s="69" t="s">
        <v>18</v>
      </c>
      <c r="I11" s="69" t="s">
        <v>19</v>
      </c>
      <c r="J11" s="177" t="s">
        <v>20</v>
      </c>
      <c r="K11" s="154"/>
      <c r="L11" s="153" t="s">
        <v>21</v>
      </c>
      <c r="M11" s="154"/>
    </row>
    <row r="12" spans="1:13" customFormat="1" ht="14.4" x14ac:dyDescent="0.3">
      <c r="A12" s="147" t="s">
        <v>22</v>
      </c>
      <c r="B12" s="148"/>
      <c r="C12" s="148"/>
      <c r="D12" s="148"/>
      <c r="E12" s="148"/>
      <c r="F12" s="149"/>
      <c r="G12" s="61"/>
      <c r="H12" s="61"/>
      <c r="I12" s="61"/>
      <c r="J12" s="176"/>
      <c r="K12" s="149"/>
      <c r="L12" s="61"/>
      <c r="M12" s="70"/>
    </row>
    <row r="13" spans="1:13" ht="14.25" customHeight="1" x14ac:dyDescent="0.3">
      <c r="A13" s="143"/>
      <c r="B13" s="121"/>
      <c r="C13" s="121"/>
      <c r="D13" s="121"/>
      <c r="E13" s="121"/>
      <c r="F13" s="111"/>
      <c r="G13" s="19"/>
      <c r="H13" s="19"/>
      <c r="I13" s="59" t="str">
        <f t="shared" ref="I13:I22" si="0">IF(G13="","",(G13+H13))</f>
        <v/>
      </c>
      <c r="J13" s="110"/>
      <c r="K13" s="111"/>
      <c r="L13" s="110"/>
      <c r="M13" s="111"/>
    </row>
    <row r="14" spans="1:13" ht="14.25" customHeight="1" x14ac:dyDescent="0.3">
      <c r="A14" s="146"/>
      <c r="B14" s="121"/>
      <c r="C14" s="121"/>
      <c r="D14" s="121"/>
      <c r="E14" s="121"/>
      <c r="F14" s="111"/>
      <c r="G14" s="19"/>
      <c r="H14" s="19"/>
      <c r="I14" s="59" t="str">
        <f t="shared" si="0"/>
        <v/>
      </c>
      <c r="J14" s="110"/>
      <c r="K14" s="111"/>
      <c r="L14" s="110"/>
      <c r="M14" s="111"/>
    </row>
    <row r="15" spans="1:13" ht="14.25" customHeight="1" x14ac:dyDescent="0.3">
      <c r="A15" s="143"/>
      <c r="B15" s="121"/>
      <c r="C15" s="121"/>
      <c r="D15" s="121"/>
      <c r="E15" s="121"/>
      <c r="F15" s="111"/>
      <c r="G15" s="19"/>
      <c r="H15" s="19"/>
      <c r="I15" s="59" t="str">
        <f t="shared" si="0"/>
        <v/>
      </c>
      <c r="J15" s="110"/>
      <c r="K15" s="111"/>
      <c r="L15" s="110"/>
      <c r="M15" s="111"/>
    </row>
    <row r="16" spans="1:13" ht="14.25" customHeight="1" x14ac:dyDescent="0.3">
      <c r="A16" s="143"/>
      <c r="B16" s="121"/>
      <c r="C16" s="121"/>
      <c r="D16" s="121"/>
      <c r="E16" s="121"/>
      <c r="F16" s="111"/>
      <c r="G16" s="19"/>
      <c r="H16" s="19"/>
      <c r="I16" s="59" t="str">
        <f t="shared" si="0"/>
        <v/>
      </c>
      <c r="J16" s="110"/>
      <c r="K16" s="111"/>
      <c r="L16" s="110"/>
      <c r="M16" s="111"/>
    </row>
    <row r="17" spans="1:13" ht="14.25" customHeight="1" x14ac:dyDescent="0.3">
      <c r="A17" s="143"/>
      <c r="B17" s="121"/>
      <c r="C17" s="121"/>
      <c r="D17" s="121"/>
      <c r="E17" s="121"/>
      <c r="F17" s="111"/>
      <c r="G17" s="19"/>
      <c r="H17" s="19"/>
      <c r="I17" s="59" t="str">
        <f t="shared" si="0"/>
        <v/>
      </c>
      <c r="J17" s="110"/>
      <c r="K17" s="111"/>
      <c r="L17" s="110"/>
      <c r="M17" s="111"/>
    </row>
    <row r="18" spans="1:13" ht="14.25" customHeight="1" x14ac:dyDescent="0.3">
      <c r="A18" s="143"/>
      <c r="B18" s="121"/>
      <c r="C18" s="121"/>
      <c r="D18" s="121"/>
      <c r="E18" s="121"/>
      <c r="F18" s="111"/>
      <c r="G18" s="19"/>
      <c r="H18" s="19"/>
      <c r="I18" s="60" t="str">
        <f t="shared" si="0"/>
        <v/>
      </c>
      <c r="J18" s="110"/>
      <c r="K18" s="111"/>
      <c r="L18" s="110"/>
      <c r="M18" s="111"/>
    </row>
    <row r="19" spans="1:13" ht="14.25" customHeight="1" x14ac:dyDescent="0.3">
      <c r="A19" s="143"/>
      <c r="B19" s="121"/>
      <c r="C19" s="121"/>
      <c r="D19" s="121"/>
      <c r="E19" s="121"/>
      <c r="F19" s="111"/>
      <c r="G19" s="19"/>
      <c r="H19" s="19"/>
      <c r="I19" s="60" t="str">
        <f t="shared" si="0"/>
        <v/>
      </c>
      <c r="J19" s="110"/>
      <c r="K19" s="111"/>
      <c r="L19" s="110"/>
      <c r="M19" s="111"/>
    </row>
    <row r="20" spans="1:13" ht="14.25" customHeight="1" x14ac:dyDescent="0.3">
      <c r="A20" s="143"/>
      <c r="B20" s="121"/>
      <c r="C20" s="121"/>
      <c r="D20" s="121"/>
      <c r="E20" s="121"/>
      <c r="F20" s="111"/>
      <c r="G20" s="19"/>
      <c r="H20" s="19"/>
      <c r="I20" s="60" t="str">
        <f t="shared" si="0"/>
        <v/>
      </c>
      <c r="J20" s="110"/>
      <c r="K20" s="111"/>
      <c r="L20" s="110"/>
      <c r="M20" s="111"/>
    </row>
    <row r="21" spans="1:13" ht="14.25" customHeight="1" x14ac:dyDescent="0.3">
      <c r="A21" s="143"/>
      <c r="B21" s="121"/>
      <c r="C21" s="121"/>
      <c r="D21" s="121"/>
      <c r="E21" s="121"/>
      <c r="F21" s="111"/>
      <c r="G21" s="19"/>
      <c r="H21" s="19"/>
      <c r="I21" s="60" t="str">
        <f t="shared" si="0"/>
        <v/>
      </c>
      <c r="J21" s="110"/>
      <c r="K21" s="111"/>
      <c r="L21" s="110"/>
      <c r="M21" s="111"/>
    </row>
    <row r="22" spans="1:13" ht="14.25" customHeight="1" x14ac:dyDescent="0.3">
      <c r="A22" s="143"/>
      <c r="B22" s="121"/>
      <c r="C22" s="121"/>
      <c r="D22" s="121"/>
      <c r="E22" s="121"/>
      <c r="F22" s="111"/>
      <c r="G22" s="19"/>
      <c r="H22" s="19"/>
      <c r="I22" s="60" t="str">
        <f t="shared" si="0"/>
        <v/>
      </c>
      <c r="J22" s="110"/>
      <c r="K22" s="111"/>
      <c r="L22" s="110"/>
      <c r="M22" s="111"/>
    </row>
    <row r="23" spans="1:13" ht="14.4" x14ac:dyDescent="0.3">
      <c r="A23" s="147" t="s">
        <v>23</v>
      </c>
      <c r="B23" s="148"/>
      <c r="C23" s="148"/>
      <c r="D23" s="148"/>
      <c r="E23" s="148"/>
      <c r="F23" s="149"/>
      <c r="G23" s="17"/>
      <c r="H23" s="17"/>
      <c r="I23" s="61"/>
      <c r="J23" s="144"/>
      <c r="K23" s="145"/>
      <c r="L23" s="17"/>
      <c r="M23" s="18"/>
    </row>
    <row r="24" spans="1:13" ht="14.25" customHeight="1" x14ac:dyDescent="0.3">
      <c r="A24" s="146"/>
      <c r="B24" s="121"/>
      <c r="C24" s="121"/>
      <c r="D24" s="121"/>
      <c r="E24" s="121"/>
      <c r="F24" s="111"/>
      <c r="G24" s="19"/>
      <c r="H24" s="19"/>
      <c r="I24" s="60" t="str">
        <f t="shared" ref="I24:I26" si="1">IF(G24="","",(G24+H24))</f>
        <v/>
      </c>
      <c r="J24" s="110"/>
      <c r="K24" s="111"/>
      <c r="L24" s="110"/>
      <c r="M24" s="111"/>
    </row>
    <row r="25" spans="1:13" ht="14.25" customHeight="1" x14ac:dyDescent="0.3">
      <c r="A25" s="143"/>
      <c r="B25" s="121"/>
      <c r="C25" s="121"/>
      <c r="D25" s="121"/>
      <c r="E25" s="121"/>
      <c r="F25" s="111"/>
      <c r="G25" s="19"/>
      <c r="H25" s="19"/>
      <c r="I25" s="60" t="str">
        <f t="shared" si="1"/>
        <v/>
      </c>
      <c r="J25" s="110"/>
      <c r="K25" s="111"/>
      <c r="L25" s="110"/>
      <c r="M25" s="111"/>
    </row>
    <row r="26" spans="1:13" ht="14.25" customHeight="1" x14ac:dyDescent="0.3">
      <c r="A26" s="143"/>
      <c r="B26" s="121"/>
      <c r="C26" s="121"/>
      <c r="D26" s="121"/>
      <c r="E26" s="121"/>
      <c r="F26" s="111"/>
      <c r="G26" s="19"/>
      <c r="H26" s="19"/>
      <c r="I26" s="60" t="str">
        <f t="shared" si="1"/>
        <v/>
      </c>
      <c r="J26" s="110"/>
      <c r="K26" s="111"/>
      <c r="L26" s="110"/>
      <c r="M26" s="111"/>
    </row>
    <row r="27" spans="1:13" ht="14.25" customHeight="1" x14ac:dyDescent="0.3">
      <c r="A27" s="143"/>
      <c r="B27" s="121"/>
      <c r="C27" s="121"/>
      <c r="D27" s="121"/>
      <c r="E27" s="121"/>
      <c r="F27" s="111"/>
      <c r="G27" s="19"/>
      <c r="H27" s="19"/>
      <c r="I27" s="60" t="str">
        <f t="shared" ref="I27:I29" si="2">IF(G27="","",(G27+H27))</f>
        <v/>
      </c>
      <c r="J27" s="110"/>
      <c r="K27" s="111"/>
      <c r="L27" s="110"/>
      <c r="M27" s="111"/>
    </row>
    <row r="28" spans="1:13" ht="14.25" customHeight="1" x14ac:dyDescent="0.3">
      <c r="A28" s="143"/>
      <c r="B28" s="121"/>
      <c r="C28" s="121"/>
      <c r="D28" s="121"/>
      <c r="E28" s="121"/>
      <c r="F28" s="111"/>
      <c r="G28" s="19"/>
      <c r="H28" s="19"/>
      <c r="I28" s="60" t="str">
        <f t="shared" si="2"/>
        <v/>
      </c>
      <c r="J28" s="110"/>
      <c r="K28" s="111"/>
      <c r="L28" s="110"/>
      <c r="M28" s="111"/>
    </row>
    <row r="29" spans="1:13" ht="14.25" customHeight="1" x14ac:dyDescent="0.3">
      <c r="A29" s="143"/>
      <c r="B29" s="121"/>
      <c r="C29" s="121"/>
      <c r="D29" s="121"/>
      <c r="E29" s="121"/>
      <c r="F29" s="111"/>
      <c r="G29" s="19"/>
      <c r="H29" s="19"/>
      <c r="I29" s="60" t="str">
        <f t="shared" si="2"/>
        <v/>
      </c>
      <c r="J29" s="110"/>
      <c r="K29" s="111"/>
      <c r="L29" s="110"/>
      <c r="M29" s="111"/>
    </row>
    <row r="30" spans="1:13" ht="14.4" x14ac:dyDescent="0.3">
      <c r="A30" s="147" t="s">
        <v>63</v>
      </c>
      <c r="B30" s="148"/>
      <c r="C30" s="148"/>
      <c r="D30" s="148"/>
      <c r="E30" s="148"/>
      <c r="F30" s="149"/>
      <c r="G30" s="17"/>
      <c r="H30" s="17"/>
      <c r="I30" s="61"/>
      <c r="J30" s="144"/>
      <c r="K30" s="145"/>
      <c r="L30" s="17"/>
      <c r="M30" s="18"/>
    </row>
    <row r="31" spans="1:13" ht="14.4" x14ac:dyDescent="0.3">
      <c r="A31" s="146"/>
      <c r="B31" s="121"/>
      <c r="C31" s="121"/>
      <c r="D31" s="121"/>
      <c r="E31" s="121"/>
      <c r="F31" s="111"/>
      <c r="G31" s="19"/>
      <c r="H31" s="19"/>
      <c r="I31" s="60" t="str">
        <f t="shared" ref="I31:I33" si="3">IF(G31="","",(G31+H31))</f>
        <v/>
      </c>
      <c r="J31" s="110"/>
      <c r="K31" s="111"/>
      <c r="L31" s="110"/>
      <c r="M31" s="111"/>
    </row>
    <row r="32" spans="1:13" ht="14.4" x14ac:dyDescent="0.3">
      <c r="A32" s="143"/>
      <c r="B32" s="121"/>
      <c r="C32" s="121"/>
      <c r="D32" s="121"/>
      <c r="E32" s="121"/>
      <c r="F32" s="111"/>
      <c r="G32" s="19"/>
      <c r="H32" s="19"/>
      <c r="I32" s="60" t="str">
        <f t="shared" si="3"/>
        <v/>
      </c>
      <c r="J32" s="110"/>
      <c r="K32" s="111"/>
      <c r="L32" s="110"/>
      <c r="M32" s="111"/>
    </row>
    <row r="33" spans="1:13" ht="14.4" x14ac:dyDescent="0.3">
      <c r="A33" s="143"/>
      <c r="B33" s="121"/>
      <c r="C33" s="121"/>
      <c r="D33" s="121"/>
      <c r="E33" s="121"/>
      <c r="F33" s="111"/>
      <c r="G33" s="19"/>
      <c r="H33" s="19"/>
      <c r="I33" s="60" t="str">
        <f t="shared" si="3"/>
        <v/>
      </c>
      <c r="J33" s="110"/>
      <c r="K33" s="111"/>
      <c r="L33" s="110"/>
      <c r="M33" s="111"/>
    </row>
    <row r="34" spans="1:13" ht="14.25" customHeight="1" x14ac:dyDescent="0.3">
      <c r="A34" s="147" t="s">
        <v>24</v>
      </c>
      <c r="B34" s="148"/>
      <c r="C34" s="148"/>
      <c r="D34" s="149"/>
      <c r="E34" s="153" t="s">
        <v>25</v>
      </c>
      <c r="F34" s="154"/>
      <c r="G34" s="159" t="s">
        <v>54</v>
      </c>
      <c r="H34" s="160"/>
      <c r="I34" s="161"/>
      <c r="J34" s="21"/>
      <c r="K34" s="22" t="s">
        <v>26</v>
      </c>
      <c r="L34" s="23"/>
      <c r="M34" s="24"/>
    </row>
    <row r="35" spans="1:13" ht="14.4" x14ac:dyDescent="0.3">
      <c r="A35" s="143"/>
      <c r="B35" s="121"/>
      <c r="C35" s="121"/>
      <c r="D35" s="111"/>
      <c r="E35" s="156"/>
      <c r="F35" s="111"/>
      <c r="G35" s="79" t="str">
        <f>IF(E35="","",((E35*0.6)))</f>
        <v/>
      </c>
      <c r="H35" s="79"/>
      <c r="I35" s="79" t="str">
        <f>IF(E35="","",(E35*0.6))</f>
        <v/>
      </c>
      <c r="J35" s="25"/>
      <c r="K35" s="130" t="s">
        <v>62</v>
      </c>
      <c r="L35" s="131"/>
      <c r="M35" s="132"/>
    </row>
    <row r="36" spans="1:13" ht="14.25" customHeight="1" x14ac:dyDescent="0.3">
      <c r="A36" s="157" t="s">
        <v>27</v>
      </c>
      <c r="B36" s="121"/>
      <c r="C36" s="121"/>
      <c r="D36" s="121"/>
      <c r="E36" s="121"/>
      <c r="F36" s="121"/>
      <c r="G36" s="121"/>
      <c r="H36" s="121"/>
      <c r="I36" s="111"/>
      <c r="J36" s="26"/>
      <c r="K36" s="131"/>
      <c r="L36" s="133"/>
      <c r="M36" s="132"/>
    </row>
    <row r="37" spans="1:13" ht="30.75" customHeight="1" x14ac:dyDescent="0.3">
      <c r="A37" s="71" t="s">
        <v>28</v>
      </c>
      <c r="B37" s="72" t="s">
        <v>29</v>
      </c>
      <c r="C37" s="73" t="s">
        <v>30</v>
      </c>
      <c r="D37" s="72" t="s">
        <v>31</v>
      </c>
      <c r="E37" s="158" t="s">
        <v>32</v>
      </c>
      <c r="F37" s="154"/>
      <c r="G37" s="74" t="s">
        <v>33</v>
      </c>
      <c r="H37" s="75"/>
      <c r="I37" s="78" t="s">
        <v>19</v>
      </c>
      <c r="J37" s="26"/>
      <c r="K37" s="131"/>
      <c r="L37" s="133"/>
      <c r="M37" s="132"/>
    </row>
    <row r="38" spans="1:13" ht="16.5" customHeight="1" x14ac:dyDescent="0.3">
      <c r="A38" s="27" t="s">
        <v>34</v>
      </c>
      <c r="B38" s="28"/>
      <c r="C38" s="62">
        <v>75</v>
      </c>
      <c r="D38" s="29"/>
      <c r="E38" s="155">
        <f t="shared" ref="E38:E39" si="4">D38*C38</f>
        <v>0</v>
      </c>
      <c r="F38" s="154"/>
      <c r="G38" s="65">
        <f t="shared" ref="G38:G39" si="5">E38*B38</f>
        <v>0</v>
      </c>
      <c r="H38" s="20"/>
      <c r="I38" s="77">
        <f t="shared" ref="I38:I39" si="6">G38</f>
        <v>0</v>
      </c>
      <c r="J38" s="30"/>
      <c r="K38" s="131"/>
      <c r="L38" s="133"/>
      <c r="M38" s="132"/>
    </row>
    <row r="39" spans="1:13" ht="16.5" customHeight="1" x14ac:dyDescent="0.3">
      <c r="A39" s="27" t="s">
        <v>35</v>
      </c>
      <c r="B39" s="28"/>
      <c r="C39" s="62">
        <v>45</v>
      </c>
      <c r="D39" s="29"/>
      <c r="E39" s="155">
        <f t="shared" si="4"/>
        <v>0</v>
      </c>
      <c r="F39" s="154"/>
      <c r="G39" s="65">
        <f t="shared" si="5"/>
        <v>0</v>
      </c>
      <c r="H39" s="20"/>
      <c r="I39" s="77">
        <f t="shared" si="6"/>
        <v>0</v>
      </c>
      <c r="J39" s="31"/>
      <c r="K39" s="134"/>
      <c r="L39" s="134"/>
      <c r="M39" s="135"/>
    </row>
    <row r="40" spans="1:13" ht="14.4" x14ac:dyDescent="0.3">
      <c r="A40" s="1"/>
      <c r="B40" s="1"/>
      <c r="C40" s="1"/>
      <c r="D40" s="1"/>
      <c r="E40" s="1"/>
      <c r="F40" s="1"/>
      <c r="G40" s="32" t="s">
        <v>36</v>
      </c>
      <c r="H40" s="32" t="s">
        <v>37</v>
      </c>
      <c r="I40" s="1"/>
      <c r="J40" s="1"/>
      <c r="K40" s="1"/>
      <c r="L40" s="1"/>
      <c r="M40" s="1"/>
    </row>
    <row r="41" spans="1:13" ht="14.4" x14ac:dyDescent="0.3">
      <c r="A41" s="120" t="s">
        <v>38</v>
      </c>
      <c r="B41" s="121"/>
      <c r="C41" s="121"/>
      <c r="D41" s="121"/>
      <c r="E41" s="121"/>
      <c r="F41" s="111"/>
      <c r="G41" s="76">
        <f t="shared" ref="G41:I41" si="7">SUM(G38:G39,G35,G31:G33,G24:G29,G13:G22)</f>
        <v>0</v>
      </c>
      <c r="H41" s="76">
        <f t="shared" si="7"/>
        <v>0</v>
      </c>
      <c r="I41" s="76">
        <f t="shared" si="7"/>
        <v>0</v>
      </c>
      <c r="J41" s="122">
        <f>SUM(J13:K22,J24:K29,J31:K33)</f>
        <v>0</v>
      </c>
      <c r="K41" s="123"/>
      <c r="L41" s="122">
        <f>SUM(L13:M22,L24:M29,L31:M33)</f>
        <v>0</v>
      </c>
      <c r="M41" s="123"/>
    </row>
    <row r="42" spans="1:13" ht="14.4" x14ac:dyDescent="0.3">
      <c r="A42" s="1"/>
      <c r="B42" s="1"/>
      <c r="C42" s="1"/>
      <c r="D42" s="1"/>
      <c r="E42" s="1"/>
      <c r="F42" s="1"/>
      <c r="G42" s="1"/>
      <c r="H42" s="1"/>
      <c r="I42" s="1"/>
      <c r="J42" s="1"/>
      <c r="K42" s="1"/>
      <c r="L42" s="1"/>
      <c r="M42" s="1"/>
    </row>
    <row r="43" spans="1:13" ht="14.4" x14ac:dyDescent="0.3">
      <c r="A43" s="124" t="s">
        <v>39</v>
      </c>
      <c r="B43" s="125"/>
      <c r="C43" s="125"/>
      <c r="D43" s="125"/>
      <c r="E43" s="126"/>
      <c r="F43" s="80"/>
      <c r="G43" s="81"/>
      <c r="H43" s="82"/>
      <c r="I43" s="86" t="s">
        <v>40</v>
      </c>
      <c r="J43" s="87"/>
      <c r="K43" s="88"/>
      <c r="L43" s="88"/>
      <c r="M43" s="89">
        <f>SUM(I41:L41)</f>
        <v>0</v>
      </c>
    </row>
    <row r="44" spans="1:13" ht="33" customHeight="1" x14ac:dyDescent="0.3">
      <c r="A44" s="127"/>
      <c r="B44" s="128"/>
      <c r="C44" s="128"/>
      <c r="D44" s="128"/>
      <c r="E44" s="129"/>
      <c r="F44" s="80"/>
      <c r="G44" s="81"/>
      <c r="H44" s="83"/>
      <c r="I44" s="90" t="s">
        <v>41</v>
      </c>
      <c r="J44" s="91"/>
      <c r="K44" s="68"/>
      <c r="L44" s="68"/>
      <c r="M44" s="66"/>
    </row>
    <row r="45" spans="1:13" ht="14.4" x14ac:dyDescent="0.3">
      <c r="A45" s="33"/>
      <c r="B45" s="34"/>
      <c r="C45" s="34"/>
      <c r="D45" s="34"/>
      <c r="E45" s="35"/>
      <c r="F45" s="84"/>
      <c r="G45" s="81"/>
      <c r="H45" s="83"/>
      <c r="I45" s="90" t="s">
        <v>42</v>
      </c>
      <c r="J45" s="91"/>
      <c r="K45" s="68"/>
      <c r="L45" s="68"/>
      <c r="M45" s="92">
        <f>SUM(J41:L41)</f>
        <v>0</v>
      </c>
    </row>
    <row r="46" spans="1:13" ht="14.4" x14ac:dyDescent="0.3">
      <c r="A46" s="36" t="s">
        <v>43</v>
      </c>
      <c r="B46" s="8"/>
      <c r="C46" s="8"/>
      <c r="D46" s="8"/>
      <c r="E46" s="37"/>
      <c r="F46" s="84"/>
      <c r="G46" s="81"/>
      <c r="H46" s="83"/>
      <c r="I46" s="90" t="s">
        <v>44</v>
      </c>
      <c r="J46" s="93"/>
      <c r="K46" s="68"/>
      <c r="L46" s="68"/>
      <c r="M46" s="94">
        <f>M43-M44-M45</f>
        <v>0</v>
      </c>
    </row>
    <row r="47" spans="1:13" ht="12.15" customHeight="1" x14ac:dyDescent="0.3">
      <c r="A47" s="36"/>
      <c r="B47" s="8"/>
      <c r="C47" s="38"/>
      <c r="D47" s="8"/>
      <c r="E47" s="37"/>
      <c r="F47" s="84"/>
      <c r="G47" s="81"/>
      <c r="H47" s="83"/>
      <c r="I47" s="90" t="s">
        <v>45</v>
      </c>
      <c r="J47" s="91"/>
      <c r="K47" s="68"/>
      <c r="L47" s="68"/>
      <c r="M47" s="92" t="str">
        <f>IF(M46&gt;0,M46,"")</f>
        <v/>
      </c>
    </row>
    <row r="48" spans="1:13" ht="14.4" x14ac:dyDescent="0.3">
      <c r="A48" s="36" t="s">
        <v>46</v>
      </c>
      <c r="B48" s="8"/>
      <c r="C48" s="8"/>
      <c r="E48" s="37"/>
      <c r="F48" s="84"/>
      <c r="G48" s="81"/>
      <c r="H48" s="85"/>
      <c r="I48" s="90" t="s">
        <v>47</v>
      </c>
      <c r="J48" s="95"/>
      <c r="K48" s="68"/>
      <c r="L48" s="68"/>
      <c r="M48" s="96" t="str">
        <f>IF(M46&lt;0, ABS(M46),"")</f>
        <v/>
      </c>
    </row>
    <row r="49" spans="1:13" ht="25.5" customHeight="1" x14ac:dyDescent="0.3">
      <c r="A49" s="36" t="s">
        <v>48</v>
      </c>
      <c r="B49" s="8"/>
      <c r="C49" s="8"/>
      <c r="D49" s="39"/>
      <c r="E49" s="37"/>
      <c r="F49" s="84"/>
      <c r="G49" s="81"/>
      <c r="H49" s="83"/>
      <c r="I49" s="90"/>
      <c r="J49" s="95"/>
      <c r="K49" s="68"/>
      <c r="L49" s="68"/>
      <c r="M49" s="96"/>
    </row>
    <row r="50" spans="1:13" ht="19.5" customHeight="1" x14ac:dyDescent="0.3">
      <c r="A50" s="40"/>
      <c r="B50" s="8"/>
      <c r="C50" s="8" t="s">
        <v>49</v>
      </c>
      <c r="E50" s="37"/>
      <c r="F50" s="84"/>
      <c r="G50" s="81"/>
      <c r="H50" s="83"/>
      <c r="I50" s="90"/>
      <c r="J50" s="95"/>
      <c r="K50" s="68"/>
      <c r="L50" s="68"/>
      <c r="M50" s="96"/>
    </row>
    <row r="51" spans="1:13" ht="5.25" customHeight="1" x14ac:dyDescent="0.3">
      <c r="A51" s="41"/>
      <c r="B51" s="42"/>
      <c r="C51" s="42"/>
      <c r="D51" s="42"/>
      <c r="E51" s="43"/>
      <c r="F51" s="84"/>
      <c r="G51" s="81"/>
      <c r="H51" s="84"/>
      <c r="I51" s="97"/>
      <c r="J51" s="98"/>
      <c r="K51" s="98"/>
      <c r="L51" s="98"/>
      <c r="M51" s="99"/>
    </row>
    <row r="52" spans="1:13" ht="7.5" customHeight="1" x14ac:dyDescent="0.3">
      <c r="A52" s="1"/>
      <c r="B52" s="1"/>
      <c r="C52" s="1"/>
      <c r="D52" s="1"/>
      <c r="E52" s="1"/>
      <c r="F52" s="1"/>
      <c r="G52" s="1"/>
      <c r="H52" s="1"/>
      <c r="I52" s="1"/>
      <c r="J52" s="1"/>
      <c r="K52" s="1"/>
      <c r="L52" s="1"/>
      <c r="M52" s="1"/>
    </row>
    <row r="53" spans="1:13" ht="14.25" customHeight="1" x14ac:dyDescent="0.3">
      <c r="A53" s="44" t="s">
        <v>50</v>
      </c>
      <c r="B53" s="4"/>
      <c r="C53" s="4"/>
      <c r="D53" s="4"/>
      <c r="E53" s="4"/>
      <c r="F53" s="4"/>
      <c r="G53" s="4"/>
      <c r="H53" s="4"/>
      <c r="I53" s="45"/>
      <c r="J53" s="1"/>
      <c r="K53" s="1"/>
      <c r="L53" s="1"/>
      <c r="M53" s="1"/>
    </row>
    <row r="54" spans="1:13" ht="19.5" customHeight="1" x14ac:dyDescent="0.3">
      <c r="A54" s="46" t="s">
        <v>51</v>
      </c>
      <c r="B54" s="1"/>
      <c r="C54" s="114"/>
      <c r="D54" s="115"/>
      <c r="E54" s="1" t="s">
        <v>52</v>
      </c>
      <c r="F54" s="1"/>
      <c r="G54" s="1"/>
      <c r="H54" s="114"/>
      <c r="I54" s="116"/>
      <c r="J54" s="1"/>
      <c r="K54" s="1"/>
      <c r="L54" s="1"/>
      <c r="M54" s="1"/>
    </row>
    <row r="55" spans="1:13" ht="19.5" customHeight="1" x14ac:dyDescent="0.3">
      <c r="A55" s="47" t="s">
        <v>53</v>
      </c>
      <c r="B55" s="48"/>
      <c r="C55" s="117"/>
      <c r="D55" s="118"/>
      <c r="E55" s="118"/>
      <c r="F55" s="118"/>
      <c r="G55" s="118"/>
      <c r="H55" s="118"/>
      <c r="I55" s="119"/>
      <c r="J55" s="1"/>
      <c r="K55" s="1"/>
      <c r="L55" s="1"/>
      <c r="M55" s="1"/>
    </row>
    <row r="56" spans="1:13" ht="7.5" customHeight="1" x14ac:dyDescent="0.3">
      <c r="A56" s="1"/>
      <c r="B56" s="1"/>
      <c r="C56" s="7"/>
      <c r="D56" s="7"/>
      <c r="E56" s="7"/>
      <c r="F56" s="7"/>
      <c r="G56" s="7"/>
      <c r="H56" s="7"/>
      <c r="I56" s="7"/>
      <c r="J56" s="1"/>
      <c r="K56" s="1"/>
      <c r="L56" s="1"/>
      <c r="M56" s="1"/>
    </row>
    <row r="57" spans="1:13" ht="14.25" customHeight="1" x14ac:dyDescent="0.3">
      <c r="A57" s="137" t="s">
        <v>54</v>
      </c>
      <c r="B57" s="138"/>
      <c r="C57" s="139"/>
      <c r="D57" s="7"/>
      <c r="E57" s="7"/>
      <c r="F57" s="7"/>
      <c r="G57" s="7"/>
      <c r="H57" s="7"/>
      <c r="I57" s="7"/>
      <c r="J57" s="1"/>
      <c r="K57" s="1"/>
      <c r="L57" s="1"/>
      <c r="M57" s="1"/>
    </row>
    <row r="58" spans="1:13" ht="14.25" customHeight="1" x14ac:dyDescent="0.3">
      <c r="A58" s="49" t="s">
        <v>55</v>
      </c>
      <c r="B58" s="50"/>
      <c r="C58" s="51"/>
      <c r="D58" s="140" t="s">
        <v>56</v>
      </c>
      <c r="E58" s="141"/>
      <c r="F58" s="141"/>
      <c r="G58" s="141"/>
      <c r="H58" s="141"/>
      <c r="I58" s="141"/>
      <c r="J58" s="141"/>
      <c r="K58" s="141"/>
      <c r="L58" s="141"/>
      <c r="M58" s="142"/>
    </row>
    <row r="59" spans="1:13" ht="14.25" customHeight="1" x14ac:dyDescent="0.3">
      <c r="A59" s="136" t="s">
        <v>22</v>
      </c>
      <c r="B59" s="111"/>
      <c r="C59" s="63">
        <f>SUM(I13:M22,I35)</f>
        <v>0</v>
      </c>
      <c r="D59" s="52" t="s">
        <v>57</v>
      </c>
      <c r="E59" s="53"/>
      <c r="F59" s="53"/>
      <c r="G59" s="53"/>
      <c r="H59" s="53"/>
      <c r="I59" s="53"/>
      <c r="J59" s="53"/>
      <c r="K59" s="53"/>
      <c r="L59" s="53"/>
      <c r="M59" s="54"/>
    </row>
    <row r="60" spans="1:13" ht="14.25" customHeight="1" x14ac:dyDescent="0.3">
      <c r="A60" s="136" t="s">
        <v>23</v>
      </c>
      <c r="B60" s="111"/>
      <c r="C60" s="63">
        <f>SUM(I24:M29)</f>
        <v>0</v>
      </c>
      <c r="D60" s="52" t="s">
        <v>58</v>
      </c>
      <c r="E60" s="53"/>
      <c r="F60" s="53"/>
      <c r="G60" s="53"/>
      <c r="H60" s="55"/>
      <c r="I60" s="53"/>
      <c r="J60" s="53"/>
      <c r="K60" s="53"/>
      <c r="L60" s="53"/>
      <c r="M60" s="54"/>
    </row>
    <row r="61" spans="1:13" ht="14.25" customHeight="1" x14ac:dyDescent="0.3">
      <c r="A61" s="112" t="s">
        <v>59</v>
      </c>
      <c r="B61" s="113"/>
      <c r="C61" s="64" t="str">
        <f>IF(M7 = "", " ", M7)</f>
        <v xml:space="preserve"> </v>
      </c>
      <c r="D61" s="56" t="s">
        <v>60</v>
      </c>
      <c r="E61" s="57"/>
      <c r="F61" s="57"/>
      <c r="G61" s="57"/>
      <c r="H61" s="57"/>
      <c r="I61" s="57"/>
      <c r="J61" s="57"/>
      <c r="K61" s="57"/>
      <c r="L61" s="57"/>
      <c r="M61" s="58"/>
    </row>
    <row r="62" spans="1:13" ht="10.199999999999999" customHeight="1" x14ac:dyDescent="0.3">
      <c r="D62" s="1"/>
      <c r="E62" s="1"/>
      <c r="F62" s="1"/>
      <c r="G62" s="1"/>
      <c r="H62" s="1"/>
      <c r="I62" s="1"/>
      <c r="J62" s="1"/>
      <c r="K62" s="1"/>
      <c r="L62" s="1"/>
      <c r="M62" s="1"/>
    </row>
    <row r="63" spans="1:13" ht="19.5" customHeight="1" x14ac:dyDescent="0.3">
      <c r="A63" s="104" t="s">
        <v>61</v>
      </c>
      <c r="B63" s="105"/>
      <c r="C63" s="105"/>
      <c r="D63" s="105"/>
      <c r="E63" s="105"/>
      <c r="F63" s="105"/>
      <c r="G63" s="105"/>
      <c r="H63" s="105"/>
      <c r="I63" s="105"/>
      <c r="J63" s="105"/>
      <c r="K63" s="105"/>
      <c r="L63" s="105"/>
      <c r="M63" s="106"/>
    </row>
    <row r="64" spans="1:13" ht="25.2" customHeight="1" x14ac:dyDescent="0.3">
      <c r="A64" s="107"/>
      <c r="B64" s="108"/>
      <c r="C64" s="108"/>
      <c r="D64" s="108"/>
      <c r="E64" s="108"/>
      <c r="F64" s="108"/>
      <c r="G64" s="108"/>
      <c r="H64" s="108"/>
      <c r="I64" s="108"/>
      <c r="J64" s="108"/>
      <c r="K64" s="108"/>
      <c r="L64" s="108"/>
      <c r="M64" s="109"/>
    </row>
    <row r="65" ht="15.6"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aLojFEK9NcW5tEWVgL0UujFQa/p1SeyacMmjX44fQQ7ShF2/WIpqpQiOVTIa59fzGWF6BGyj4xiBqfSbLaJFew==" saltValue="WXA1nYQOQSIKDdrG2cr/Kw==" spinCount="100000" sheet="1" objects="1" scenarios="1"/>
  <mergeCells count="108">
    <mergeCell ref="L20:M20"/>
    <mergeCell ref="B4:G4"/>
    <mergeCell ref="I4:J4"/>
    <mergeCell ref="J5:K5"/>
    <mergeCell ref="B8:J8"/>
    <mergeCell ref="L13:M13"/>
    <mergeCell ref="L14:M14"/>
    <mergeCell ref="J16:K16"/>
    <mergeCell ref="J13:K13"/>
    <mergeCell ref="J14:K14"/>
    <mergeCell ref="G7:I7"/>
    <mergeCell ref="B7:D7"/>
    <mergeCell ref="G5:H5"/>
    <mergeCell ref="B5:D5"/>
    <mergeCell ref="A13:F13"/>
    <mergeCell ref="A14:F14"/>
    <mergeCell ref="A12:F12"/>
    <mergeCell ref="A11:F11"/>
    <mergeCell ref="J12:K12"/>
    <mergeCell ref="G10:I10"/>
    <mergeCell ref="J11:K11"/>
    <mergeCell ref="B9:J9"/>
    <mergeCell ref="L22:M22"/>
    <mergeCell ref="E5:F5"/>
    <mergeCell ref="E6:F6"/>
    <mergeCell ref="G6:H6"/>
    <mergeCell ref="J6:K6"/>
    <mergeCell ref="J7:L7"/>
    <mergeCell ref="L8:M8"/>
    <mergeCell ref="G3:K3"/>
    <mergeCell ref="J18:K18"/>
    <mergeCell ref="J19:K19"/>
    <mergeCell ref="J20:K20"/>
    <mergeCell ref="J21:K21"/>
    <mergeCell ref="A18:F18"/>
    <mergeCell ref="A19:F19"/>
    <mergeCell ref="A21:F21"/>
    <mergeCell ref="A20:F20"/>
    <mergeCell ref="J17:K17"/>
    <mergeCell ref="L17:M17"/>
    <mergeCell ref="L18:M18"/>
    <mergeCell ref="L16:M16"/>
    <mergeCell ref="J15:K15"/>
    <mergeCell ref="L15:M15"/>
    <mergeCell ref="A15:F15"/>
    <mergeCell ref="L19:M19"/>
    <mergeCell ref="L4:M4"/>
    <mergeCell ref="J10:M10"/>
    <mergeCell ref="L11:M11"/>
    <mergeCell ref="A17:F17"/>
    <mergeCell ref="A16:F16"/>
    <mergeCell ref="E38:F38"/>
    <mergeCell ref="E39:F39"/>
    <mergeCell ref="A33:F33"/>
    <mergeCell ref="A34:D34"/>
    <mergeCell ref="E34:F34"/>
    <mergeCell ref="A35:D35"/>
    <mergeCell ref="E35:F35"/>
    <mergeCell ref="A36:I36"/>
    <mergeCell ref="E37:F37"/>
    <mergeCell ref="G34:I34"/>
    <mergeCell ref="A28:F28"/>
    <mergeCell ref="A29:F29"/>
    <mergeCell ref="J30:K30"/>
    <mergeCell ref="J28:K28"/>
    <mergeCell ref="J29:K29"/>
    <mergeCell ref="L28:M28"/>
    <mergeCell ref="L29:M29"/>
    <mergeCell ref="A25:F25"/>
    <mergeCell ref="L21:M21"/>
    <mergeCell ref="J22:K22"/>
    <mergeCell ref="A22:F22"/>
    <mergeCell ref="J23:K23"/>
    <mergeCell ref="A24:F24"/>
    <mergeCell ref="A30:F30"/>
    <mergeCell ref="A31:F31"/>
    <mergeCell ref="A32:F32"/>
    <mergeCell ref="A23:F23"/>
    <mergeCell ref="A27:F27"/>
    <mergeCell ref="J31:K31"/>
    <mergeCell ref="J32:K32"/>
    <mergeCell ref="A26:F26"/>
    <mergeCell ref="J27:K27"/>
    <mergeCell ref="J26:K26"/>
    <mergeCell ref="J25:K25"/>
    <mergeCell ref="A63:M64"/>
    <mergeCell ref="L24:M24"/>
    <mergeCell ref="J24:K24"/>
    <mergeCell ref="A61:B61"/>
    <mergeCell ref="C54:D54"/>
    <mergeCell ref="H54:I54"/>
    <mergeCell ref="C55:I55"/>
    <mergeCell ref="A41:F41"/>
    <mergeCell ref="J41:K41"/>
    <mergeCell ref="L41:M41"/>
    <mergeCell ref="A43:E44"/>
    <mergeCell ref="J33:K33"/>
    <mergeCell ref="L33:M33"/>
    <mergeCell ref="K35:M39"/>
    <mergeCell ref="L31:M31"/>
    <mergeCell ref="L32:M32"/>
    <mergeCell ref="L26:M26"/>
    <mergeCell ref="L27:M27"/>
    <mergeCell ref="L25:M25"/>
    <mergeCell ref="A60:B60"/>
    <mergeCell ref="A57:C57"/>
    <mergeCell ref="D58:M58"/>
    <mergeCell ref="A59:B59"/>
  </mergeCells>
  <hyperlinks>
    <hyperlink ref="G3" r:id="rId1" xr:uid="{00000000-0004-0000-0000-000000000000}"/>
    <hyperlink ref="G3:K3" r:id="rId2" display="Click here for complete Travel Expense Procedures" xr:uid="{1FF4E52E-ED3B-46A6-BB56-C1878540C3F9}"/>
  </hyperlinks>
  <pageMargins left="0.25" right="0.25" top="0.25" bottom="0.25" header="0.3" footer="0.3"/>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Smith</dc:creator>
  <cp:lastModifiedBy>DSmith</cp:lastModifiedBy>
  <cp:lastPrinted>2019-04-09T14:19:54Z</cp:lastPrinted>
  <dcterms:created xsi:type="dcterms:W3CDTF">2018-10-10T15:24:47Z</dcterms:created>
  <dcterms:modified xsi:type="dcterms:W3CDTF">2023-07-04T13:08:48Z</dcterms:modified>
</cp:coreProperties>
</file>