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BUSOFF\Administration\Forms\Archive\"/>
    </mc:Choice>
  </mc:AlternateContent>
  <xr:revisionPtr revIDLastSave="0" documentId="13_ncr:1_{486A43E9-DE8E-4B96-AFD1-60499109641A}"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1" l="1"/>
  <c r="G35" i="1"/>
  <c r="E38" i="1" l="1"/>
  <c r="I15" i="1" l="1"/>
  <c r="I26" i="1" l="1"/>
  <c r="C61" i="1"/>
  <c r="L41" i="1"/>
  <c r="J41" i="1"/>
  <c r="M45" i="1" s="1"/>
  <c r="H41" i="1"/>
  <c r="E39" i="1"/>
  <c r="G39" i="1" s="1"/>
  <c r="I39" i="1" s="1"/>
  <c r="G38" i="1"/>
  <c r="I33" i="1"/>
  <c r="I32" i="1"/>
  <c r="I31" i="1"/>
  <c r="I29" i="1"/>
  <c r="I28" i="1"/>
  <c r="I27" i="1"/>
  <c r="I25" i="1"/>
  <c r="I24" i="1"/>
  <c r="I22" i="1"/>
  <c r="I21" i="1"/>
  <c r="I20" i="1"/>
  <c r="I19" i="1"/>
  <c r="I18" i="1"/>
  <c r="I17" i="1"/>
  <c r="I16" i="1"/>
  <c r="I14" i="1"/>
  <c r="I13" i="1"/>
  <c r="C59" i="1" l="1"/>
  <c r="C60" i="1"/>
  <c r="G41" i="1"/>
  <c r="I38" i="1"/>
  <c r="I41" i="1" s="1"/>
  <c r="M43" i="1" s="1"/>
  <c r="M46" i="1" s="1"/>
  <c r="M47" i="1" l="1"/>
  <c r="M48" i="1"/>
</calcChain>
</file>

<file path=xl/sharedStrings.xml><?xml version="1.0" encoding="utf-8"?>
<sst xmlns="http://schemas.openxmlformats.org/spreadsheetml/2006/main" count="72" uniqueCount="66">
  <si>
    <t>Travel Report and Claim - International (Including US)</t>
  </si>
  <si>
    <t>PREVENT DELAY - FOLLOW THE PROCEDURES:</t>
  </si>
  <si>
    <t>Click here for complete Travel Expense Procedures</t>
  </si>
  <si>
    <t>Traveler</t>
  </si>
  <si>
    <t>Employee ID</t>
  </si>
  <si>
    <t xml:space="preserve">  Student ID</t>
  </si>
  <si>
    <t>Department</t>
  </si>
  <si>
    <t xml:space="preserve"> Account #</t>
  </si>
  <si>
    <t xml:space="preserve">    Project ID</t>
  </si>
  <si>
    <t>Amount</t>
  </si>
  <si>
    <t>Destination</t>
  </si>
  <si>
    <t>Period of Travel</t>
  </si>
  <si>
    <t># of Nights Accommodation</t>
  </si>
  <si>
    <t>Purpose</t>
  </si>
  <si>
    <t>Voucher #</t>
  </si>
  <si>
    <t>Other Persons Travelling: ________________________________________________________________________________________________________________</t>
  </si>
  <si>
    <t>Reimbursable</t>
  </si>
  <si>
    <t>Charged To:</t>
  </si>
  <si>
    <t>Travel Details (Include Supplier Name)</t>
  </si>
  <si>
    <t>Subtotal</t>
  </si>
  <si>
    <t>GST / HST</t>
  </si>
  <si>
    <t>Total</t>
  </si>
  <si>
    <t>Purchase Order</t>
  </si>
  <si>
    <t>Corporate         Credit Card</t>
  </si>
  <si>
    <t>Transportation</t>
  </si>
  <si>
    <t>Accommodations</t>
  </si>
  <si>
    <t>Other Travel (I.e. Conference Registration)</t>
  </si>
  <si>
    <t>Private Vehicle</t>
  </si>
  <si>
    <t># km</t>
  </si>
  <si>
    <t>Comments:</t>
  </si>
  <si>
    <t xml:space="preserve"> </t>
  </si>
  <si>
    <t>Meals &amp; Incidentials Expense  Per Diem</t>
  </si>
  <si>
    <t xml:space="preserve"> Days</t>
  </si>
  <si>
    <t>Daily Rate $US</t>
  </si>
  <si>
    <t>Exchange Rate To $CAN</t>
  </si>
  <si>
    <t>Daily Per Diem Rate - $CAN</t>
  </si>
  <si>
    <t xml:space="preserve">Total Per Diem - $CAN </t>
  </si>
  <si>
    <t>Full Day</t>
  </si>
  <si>
    <t>Partial Day</t>
  </si>
  <si>
    <t>(A)</t>
  </si>
  <si>
    <t>(B)</t>
  </si>
  <si>
    <t>Subtotal Travel Expenditures</t>
  </si>
  <si>
    <t>I certify the above is in compliance with UPEI's Travel Expenses Policy and is a correct statement of expenses incurred on University business and will not be reimbursed from another source:</t>
  </si>
  <si>
    <t>Total travel expenditures</t>
  </si>
  <si>
    <t>Less:  Travel advance</t>
  </si>
  <si>
    <t xml:space="preserve">           University PO / credit card</t>
  </si>
  <si>
    <t>Traveler's Signature: ……………………………………………………………</t>
  </si>
  <si>
    <t>Total reimbursement claimed</t>
  </si>
  <si>
    <t>Total payable to Claimant</t>
  </si>
  <si>
    <t>One-Over-One Authority Signature: ………………………..….………………</t>
  </si>
  <si>
    <t>Total payable to University</t>
  </si>
  <si>
    <t>One-Over-One Authority Printed Name: ……………………………..………</t>
  </si>
  <si>
    <t>Date: ……………………….</t>
  </si>
  <si>
    <t>Information Required for Travelers who are  Non-Residents of Canada:</t>
  </si>
  <si>
    <t>Date of Birth (DD/MM/YY):</t>
  </si>
  <si>
    <t xml:space="preserve">    Social Security Number:</t>
  </si>
  <si>
    <t>Home Mailing Address:</t>
  </si>
  <si>
    <t>For Office Use Only</t>
  </si>
  <si>
    <t>Travel Report Summary</t>
  </si>
  <si>
    <t>To submit this "Travel Report and Claim" for payment:</t>
  </si>
  <si>
    <t xml:space="preserve">    1.  Complete form, print, sign, obtain One-Over-One Authority's signature.</t>
  </si>
  <si>
    <t xml:space="preserve">    2.  Login to myUPEI and Complete "Request a Payment".</t>
  </si>
  <si>
    <t xml:space="preserve"> # of Nights Accommodation</t>
  </si>
  <si>
    <t xml:space="preserve">    3.  Enter voucher number from "Request a Payment", scan along with all receipts to: invoices@upei.ca</t>
  </si>
  <si>
    <t>Protection of Privacy - The personal information requested on this form is collected under the authority of Section 31(c) of the PEI Freedom of Information and Protection of Privacy Act and will be protected under Part 2 of that Act. It will be used for the purpose of reconciling and reimbursing travel claims. Direct any questions about this collection to Financial Services, University of Prince Edward Island, 550 University Avenue, Charlottetown PE C1A 4P3 (902)566-6000.</t>
  </si>
  <si>
    <t>Temporary Mileage rate of $.60 per km effective for travel on or after May 15th,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</si>
</sst>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Calibri"/>
    </font>
    <font>
      <b/>
      <sz val="23"/>
      <color rgb="FF000000"/>
      <name val="Arial Narrow"/>
    </font>
    <font>
      <sz val="11"/>
      <name val="Calibri"/>
    </font>
    <font>
      <b/>
      <i/>
      <sz val="11"/>
      <color rgb="FF000000"/>
      <name val="Calibri"/>
    </font>
    <font>
      <b/>
      <sz val="14"/>
      <color rgb="FF000000"/>
      <name val="Calibri"/>
    </font>
    <font>
      <sz val="11"/>
      <color rgb="FF000000"/>
      <name val="Arial Narrow"/>
    </font>
    <font>
      <b/>
      <sz val="11"/>
      <color rgb="FF000000"/>
      <name val="Calibri"/>
    </font>
    <font>
      <b/>
      <sz val="11"/>
      <color rgb="FF000000"/>
      <name val="Arial Narrow"/>
    </font>
    <font>
      <b/>
      <u/>
      <sz val="11"/>
      <color rgb="FF000000"/>
      <name val="Arial Narrow"/>
    </font>
    <font>
      <b/>
      <sz val="10"/>
      <color rgb="FF000000"/>
      <name val="Arial Narrow"/>
    </font>
    <font>
      <b/>
      <sz val="9"/>
      <color rgb="FF000000"/>
      <name val="Arial Narrow"/>
    </font>
    <font>
      <b/>
      <sz val="11"/>
      <name val="Arial Narrow"/>
    </font>
    <font>
      <sz val="11"/>
      <name val="Arial Narrow"/>
    </font>
    <font>
      <u/>
      <sz val="11"/>
      <color rgb="FF000000"/>
      <name val="Calibri"/>
    </font>
    <font>
      <b/>
      <u/>
      <sz val="11"/>
      <color rgb="FF000000"/>
      <name val="Calibri"/>
    </font>
    <font>
      <u/>
      <sz val="11"/>
      <color rgb="FF000000"/>
      <name val="Calibri"/>
    </font>
    <font>
      <u/>
      <sz val="11"/>
      <color rgb="FF000000"/>
      <name val="Calibri"/>
    </font>
    <font>
      <sz val="11"/>
      <color rgb="FFFF0000"/>
      <name val="Calibri"/>
      <family val="2"/>
    </font>
    <font>
      <u/>
      <sz val="11"/>
      <color theme="10"/>
      <name val="Calibri"/>
    </font>
  </fonts>
  <fills count="6">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E7E6E6"/>
        <bgColor rgb="FFE7E6E6"/>
      </patternFill>
    </fill>
    <fill>
      <patternFill patternType="solid">
        <fgColor rgb="FFFFFF00"/>
        <bgColor rgb="FFFFFF00"/>
      </patternFill>
    </fill>
  </fills>
  <borders count="71">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60">
    <xf numFmtId="0" fontId="0" fillId="0" borderId="0" xfId="0"/>
    <xf numFmtId="0" fontId="0" fillId="2" borderId="1" xfId="0" applyFill="1" applyBorder="1" applyProtection="1">
      <protection locked="0"/>
    </xf>
    <xf numFmtId="0" fontId="0" fillId="0" borderId="0" xfId="0" applyProtection="1">
      <protection locked="0"/>
    </xf>
    <xf numFmtId="0" fontId="0" fillId="2" borderId="5" xfId="0" applyFill="1" applyBorder="1" applyProtection="1">
      <protection locked="0"/>
    </xf>
    <xf numFmtId="0" fontId="0" fillId="2" borderId="6" xfId="0" applyFill="1" applyBorder="1" applyProtection="1">
      <protection locked="0"/>
    </xf>
    <xf numFmtId="0" fontId="3" fillId="0" borderId="7" xfId="0" applyFont="1" applyBorder="1" applyAlignment="1" applyProtection="1">
      <alignment horizontal="right"/>
      <protection locked="0"/>
    </xf>
    <xf numFmtId="0" fontId="4" fillId="2" borderId="6" xfId="0" applyFont="1" applyFill="1" applyBorder="1" applyProtection="1">
      <protection locked="0"/>
    </xf>
    <xf numFmtId="0" fontId="0" fillId="2" borderId="1" xfId="0" applyFill="1" applyBorder="1" applyAlignment="1" applyProtection="1">
      <alignment horizontal="left"/>
      <protection locked="0"/>
    </xf>
    <xf numFmtId="0" fontId="5" fillId="2" borderId="1" xfId="0" applyFont="1" applyFill="1" applyBorder="1" applyProtection="1">
      <protection locked="0"/>
    </xf>
    <xf numFmtId="0" fontId="5" fillId="2" borderId="1" xfId="0" applyFont="1" applyFill="1" applyBorder="1" applyAlignment="1" applyProtection="1">
      <alignment wrapText="1"/>
      <protection locked="0"/>
    </xf>
    <xf numFmtId="2" fontId="5" fillId="2" borderId="13" xfId="0" applyNumberFormat="1"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13" xfId="0" applyFont="1" applyFill="1" applyBorder="1" applyAlignment="1" applyProtection="1">
      <alignment horizontal="center"/>
      <protection locked="0"/>
    </xf>
    <xf numFmtId="0" fontId="5" fillId="2" borderId="1" xfId="0" applyFont="1" applyFill="1" applyBorder="1" applyAlignment="1" applyProtection="1">
      <alignment horizontal="right" wrapText="1"/>
      <protection locked="0"/>
    </xf>
    <xf numFmtId="0" fontId="6" fillId="2" borderId="1" xfId="0" applyFont="1" applyFill="1" applyBorder="1" applyAlignment="1" applyProtection="1">
      <alignment horizontal="left"/>
      <protection locked="0"/>
    </xf>
    <xf numFmtId="15" fontId="0" fillId="2" borderId="1" xfId="0" applyNumberFormat="1" applyFill="1" applyBorder="1" applyAlignment="1" applyProtection="1">
      <alignment horizontal="left"/>
      <protection locked="0"/>
    </xf>
    <xf numFmtId="0" fontId="7" fillId="2" borderId="1" xfId="0" applyFont="1" applyFill="1" applyBorder="1" applyProtection="1">
      <protection locked="0"/>
    </xf>
    <xf numFmtId="0" fontId="7" fillId="3" borderId="19" xfId="0" applyFont="1" applyFill="1" applyBorder="1" applyAlignment="1" applyProtection="1">
      <alignment horizontal="center" wrapText="1"/>
      <protection locked="0"/>
    </xf>
    <xf numFmtId="4" fontId="6" fillId="3" borderId="20" xfId="0" applyNumberFormat="1" applyFont="1" applyFill="1" applyBorder="1" applyAlignment="1" applyProtection="1">
      <alignment horizontal="center" wrapText="1"/>
      <protection locked="0"/>
    </xf>
    <xf numFmtId="4" fontId="6" fillId="3" borderId="21" xfId="0" applyNumberFormat="1" applyFont="1" applyFill="1" applyBorder="1" applyAlignment="1" applyProtection="1">
      <alignment horizontal="center" wrapText="1"/>
      <protection locked="0"/>
    </xf>
    <xf numFmtId="4" fontId="0" fillId="2" borderId="19" xfId="0" applyNumberFormat="1" applyFill="1" applyBorder="1" applyAlignment="1" applyProtection="1">
      <alignment horizontal="center"/>
      <protection locked="0"/>
    </xf>
    <xf numFmtId="4" fontId="0" fillId="0" borderId="19" xfId="0" applyNumberFormat="1" applyBorder="1" applyAlignment="1" applyProtection="1">
      <alignment horizontal="center"/>
      <protection locked="0"/>
    </xf>
    <xf numFmtId="0" fontId="6" fillId="2" borderId="22" xfId="0" applyFont="1" applyFill="1" applyBorder="1" applyAlignment="1" applyProtection="1">
      <alignment horizontal="center" wrapText="1"/>
      <protection locked="0"/>
    </xf>
    <xf numFmtId="0" fontId="6" fillId="2" borderId="23" xfId="0" applyFont="1" applyFill="1" applyBorder="1" applyProtection="1">
      <protection locked="0"/>
    </xf>
    <xf numFmtId="0" fontId="0" fillId="2" borderId="23" xfId="0" applyFill="1" applyBorder="1" applyProtection="1">
      <protection locked="0"/>
    </xf>
    <xf numFmtId="0" fontId="0" fillId="2" borderId="24" xfId="0" applyFill="1" applyBorder="1" applyProtection="1">
      <protection locked="0"/>
    </xf>
    <xf numFmtId="4" fontId="6" fillId="2" borderId="25" xfId="0" applyNumberFormat="1" applyFont="1" applyFill="1" applyBorder="1" applyAlignment="1" applyProtection="1">
      <alignment horizontal="center"/>
      <protection locked="0"/>
    </xf>
    <xf numFmtId="0" fontId="0" fillId="2" borderId="25" xfId="0" applyFill="1" applyBorder="1" applyAlignment="1" applyProtection="1">
      <alignment horizontal="center" wrapText="1"/>
      <protection locked="0"/>
    </xf>
    <xf numFmtId="0" fontId="10" fillId="3" borderId="26" xfId="0" applyFont="1" applyFill="1" applyBorder="1" applyAlignment="1" applyProtection="1">
      <alignment horizontal="center" wrapText="1"/>
      <protection locked="0"/>
    </xf>
    <xf numFmtId="0" fontId="9" fillId="3" borderId="19" xfId="0" applyFont="1" applyFill="1" applyBorder="1" applyAlignment="1" applyProtection="1">
      <alignment horizontal="center" wrapText="1"/>
      <protection locked="0"/>
    </xf>
    <xf numFmtId="0" fontId="9" fillId="3" borderId="26" xfId="0" applyFont="1" applyFill="1" applyBorder="1" applyAlignment="1" applyProtection="1">
      <alignment horizontal="center" wrapText="1"/>
      <protection locked="0"/>
    </xf>
    <xf numFmtId="0" fontId="9" fillId="3" borderId="21" xfId="0" applyFont="1" applyFill="1" applyBorder="1" applyAlignment="1" applyProtection="1">
      <alignment horizontal="center" wrapText="1"/>
      <protection locked="0"/>
    </xf>
    <xf numFmtId="0" fontId="9" fillId="3" borderId="27" xfId="0" applyFont="1" applyFill="1" applyBorder="1" applyAlignment="1" applyProtection="1">
      <alignment horizontal="center" wrapText="1"/>
      <protection locked="0"/>
    </xf>
    <xf numFmtId="0" fontId="5" fillId="2" borderId="26" xfId="0" applyFont="1" applyFill="1" applyBorder="1" applyProtection="1">
      <protection locked="0"/>
    </xf>
    <xf numFmtId="0" fontId="5" fillId="2" borderId="19" xfId="0" applyFont="1" applyFill="1" applyBorder="1" applyProtection="1">
      <protection locked="0"/>
    </xf>
    <xf numFmtId="2" fontId="0" fillId="0" borderId="19" xfId="0" applyNumberFormat="1" applyBorder="1" applyProtection="1">
      <protection locked="0"/>
    </xf>
    <xf numFmtId="4" fontId="0" fillId="2" borderId="25" xfId="0" applyNumberFormat="1" applyFill="1" applyBorder="1" applyAlignment="1" applyProtection="1">
      <alignment horizontal="center"/>
      <protection locked="0"/>
    </xf>
    <xf numFmtId="4" fontId="0" fillId="2" borderId="28"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12" fillId="2" borderId="1" xfId="0" applyFont="1" applyFill="1" applyBorder="1" applyAlignment="1" applyProtection="1">
      <alignment horizontal="left"/>
      <protection locked="0"/>
    </xf>
    <xf numFmtId="4" fontId="7" fillId="2" borderId="33" xfId="0" applyNumberFormat="1" applyFont="1" applyFill="1" applyBorder="1" applyAlignment="1" applyProtection="1">
      <alignment vertical="center"/>
      <protection locked="0"/>
    </xf>
    <xf numFmtId="4" fontId="7" fillId="2" borderId="34" xfId="0" applyNumberFormat="1" applyFont="1" applyFill="1" applyBorder="1" applyAlignment="1" applyProtection="1">
      <alignment vertical="center"/>
      <protection locked="0"/>
    </xf>
    <xf numFmtId="4" fontId="13" fillId="2" borderId="35" xfId="0" applyNumberFormat="1" applyFont="1" applyFill="1" applyBorder="1" applyAlignment="1" applyProtection="1">
      <alignment horizontal="center"/>
      <protection locked="0"/>
    </xf>
    <xf numFmtId="0" fontId="0" fillId="2" borderId="35" xfId="0" applyFill="1" applyBorder="1" applyProtection="1">
      <protection locked="0"/>
    </xf>
    <xf numFmtId="0" fontId="5" fillId="2" borderId="1" xfId="0" applyFont="1" applyFill="1" applyBorder="1" applyAlignment="1" applyProtection="1">
      <alignment vertical="center"/>
      <protection locked="0"/>
    </xf>
    <xf numFmtId="0" fontId="5" fillId="2" borderId="40" xfId="0" applyFont="1" applyFill="1" applyBorder="1" applyAlignment="1" applyProtection="1">
      <alignment vertical="center"/>
      <protection locked="0"/>
    </xf>
    <xf numFmtId="4" fontId="0" fillId="2" borderId="1" xfId="0" applyNumberFormat="1" applyFill="1" applyBorder="1" applyAlignment="1" applyProtection="1">
      <alignment horizontal="center"/>
      <protection locked="0"/>
    </xf>
    <xf numFmtId="0" fontId="12" fillId="2" borderId="25" xfId="0"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5" fillId="2" borderId="25" xfId="0" applyFont="1" applyFill="1" applyBorder="1" applyProtection="1">
      <protection locked="0"/>
    </xf>
    <xf numFmtId="0" fontId="5" fillId="2" borderId="41" xfId="0" applyFont="1" applyFill="1" applyBorder="1" applyProtection="1">
      <protection locked="0"/>
    </xf>
    <xf numFmtId="4" fontId="15" fillId="2" borderId="1" xfId="0" applyNumberFormat="1"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5" fillId="2" borderId="33" xfId="0" applyFont="1" applyFill="1" applyBorder="1" applyAlignment="1" applyProtection="1">
      <alignment vertical="center"/>
      <protection locked="0"/>
    </xf>
    <xf numFmtId="39" fontId="0" fillId="2" borderId="1" xfId="0" applyNumberFormat="1" applyFill="1" applyBorder="1" applyAlignment="1" applyProtection="1">
      <alignment horizontal="center"/>
      <protection locked="0"/>
    </xf>
    <xf numFmtId="39" fontId="0" fillId="2" borderId="33" xfId="0" applyNumberFormat="1" applyFill="1" applyBorder="1" applyAlignment="1" applyProtection="1">
      <alignment horizontal="center" vertical="center"/>
      <protection locked="0"/>
    </xf>
    <xf numFmtId="0" fontId="5" fillId="2" borderId="1" xfId="0" applyFont="1" applyFill="1" applyBorder="1" applyAlignment="1" applyProtection="1">
      <alignment horizontal="right"/>
      <protection locked="0"/>
    </xf>
    <xf numFmtId="0" fontId="0" fillId="0" borderId="42" xfId="0" applyBorder="1" applyProtection="1">
      <protection locked="0"/>
    </xf>
    <xf numFmtId="0" fontId="5" fillId="2" borderId="28" xfId="0" applyFont="1" applyFill="1" applyBorder="1" applyProtection="1">
      <protection locked="0"/>
    </xf>
    <xf numFmtId="0" fontId="5" fillId="2" borderId="13" xfId="0" applyFont="1" applyFill="1" applyBorder="1" applyProtection="1">
      <protection locked="0"/>
    </xf>
    <xf numFmtId="0" fontId="5" fillId="2" borderId="43" xfId="0" applyFont="1" applyFill="1" applyBorder="1" applyProtection="1">
      <protection locked="0"/>
    </xf>
    <xf numFmtId="0" fontId="5" fillId="2" borderId="44" xfId="0" applyFont="1" applyFill="1" applyBorder="1" applyProtection="1">
      <protection locked="0"/>
    </xf>
    <xf numFmtId="0" fontId="0" fillId="2" borderId="13" xfId="0" applyFill="1" applyBorder="1" applyProtection="1">
      <protection locked="0"/>
    </xf>
    <xf numFmtId="0" fontId="0" fillId="2" borderId="45" xfId="0" applyFill="1" applyBorder="1" applyProtection="1">
      <protection locked="0"/>
    </xf>
    <xf numFmtId="0" fontId="6" fillId="2" borderId="5" xfId="0" applyFont="1" applyFill="1" applyBorder="1" applyProtection="1">
      <protection locked="0"/>
    </xf>
    <xf numFmtId="0" fontId="0" fillId="2" borderId="46" xfId="0" applyFill="1" applyBorder="1" applyProtection="1">
      <protection locked="0"/>
    </xf>
    <xf numFmtId="0" fontId="0" fillId="2" borderId="40" xfId="0" applyFill="1" applyBorder="1" applyProtection="1">
      <protection locked="0"/>
    </xf>
    <xf numFmtId="0" fontId="0" fillId="2" borderId="48" xfId="0" applyFill="1" applyBorder="1" applyProtection="1">
      <protection locked="0"/>
    </xf>
    <xf numFmtId="0" fontId="0" fillId="2" borderId="49" xfId="0" applyFill="1" applyBorder="1" applyProtection="1">
      <protection locked="0"/>
    </xf>
    <xf numFmtId="0" fontId="7" fillId="3" borderId="56" xfId="0" applyFont="1" applyFill="1" applyBorder="1" applyProtection="1">
      <protection locked="0"/>
    </xf>
    <xf numFmtId="0" fontId="7" fillId="3" borderId="26" xfId="0" applyFont="1" applyFill="1" applyBorder="1" applyProtection="1">
      <protection locked="0"/>
    </xf>
    <xf numFmtId="0" fontId="7" fillId="3" borderId="57" xfId="0" applyFont="1" applyFill="1" applyBorder="1" applyAlignment="1" applyProtection="1">
      <alignment horizontal="right"/>
      <protection locked="0"/>
    </xf>
    <xf numFmtId="0" fontId="0" fillId="5" borderId="40" xfId="0" applyFill="1" applyBorder="1" applyProtection="1">
      <protection locked="0"/>
    </xf>
    <xf numFmtId="0" fontId="0" fillId="5" borderId="1" xfId="0" applyFill="1" applyBorder="1" applyProtection="1">
      <protection locked="0"/>
    </xf>
    <xf numFmtId="0" fontId="0" fillId="5" borderId="33" xfId="0" applyFill="1" applyBorder="1" applyProtection="1">
      <protection locked="0"/>
    </xf>
    <xf numFmtId="0" fontId="6" fillId="5" borderId="1" xfId="0" applyFont="1" applyFill="1" applyBorder="1" applyProtection="1">
      <protection locked="0"/>
    </xf>
    <xf numFmtId="0" fontId="0" fillId="5" borderId="48" xfId="0" applyFill="1" applyBorder="1" applyProtection="1">
      <protection locked="0"/>
    </xf>
    <xf numFmtId="0" fontId="0" fillId="5" borderId="49" xfId="0" applyFill="1" applyBorder="1" applyProtection="1">
      <protection locked="0"/>
    </xf>
    <xf numFmtId="0" fontId="0" fillId="5" borderId="64" xfId="0" applyFill="1" applyBorder="1" applyProtection="1">
      <protection locked="0"/>
    </xf>
    <xf numFmtId="4" fontId="0" fillId="2" borderId="19" xfId="0" applyNumberFormat="1" applyFill="1" applyBorder="1" applyAlignment="1">
      <alignment horizontal="center"/>
    </xf>
    <xf numFmtId="4" fontId="0" fillId="0" borderId="19" xfId="0" applyNumberFormat="1" applyBorder="1" applyAlignment="1">
      <alignment horizontal="center"/>
    </xf>
    <xf numFmtId="4" fontId="6" fillId="3" borderId="20" xfId="0" applyNumberFormat="1" applyFont="1" applyFill="1" applyBorder="1" applyAlignment="1">
      <alignment horizontal="center" wrapText="1"/>
    </xf>
    <xf numFmtId="2" fontId="0" fillId="0" borderId="19" xfId="0" applyNumberFormat="1" applyBorder="1"/>
    <xf numFmtId="4" fontId="6" fillId="2" borderId="19" xfId="0" applyNumberFormat="1" applyFont="1" applyFill="1" applyBorder="1" applyAlignment="1">
      <alignment horizontal="center"/>
    </xf>
    <xf numFmtId="4" fontId="14" fillId="2" borderId="36" xfId="0" applyNumberFormat="1" applyFont="1" applyFill="1" applyBorder="1" applyAlignment="1">
      <alignment horizontal="center" vertical="center"/>
    </xf>
    <xf numFmtId="4" fontId="0" fillId="2" borderId="33" xfId="0" applyNumberFormat="1" applyFill="1" applyBorder="1" applyAlignment="1">
      <alignment horizontal="center" vertical="center"/>
    </xf>
    <xf numFmtId="39" fontId="16" fillId="2" borderId="33" xfId="0" applyNumberFormat="1" applyFont="1" applyFill="1" applyBorder="1" applyAlignment="1">
      <alignment horizontal="center" vertical="center"/>
    </xf>
    <xf numFmtId="39" fontId="0" fillId="2" borderId="33" xfId="0" applyNumberFormat="1" applyFill="1" applyBorder="1" applyAlignment="1">
      <alignment horizontal="center" vertical="center"/>
    </xf>
    <xf numFmtId="3" fontId="0" fillId="3" borderId="60" xfId="0" applyNumberFormat="1" applyFill="1" applyBorder="1" applyAlignment="1">
      <alignment horizontal="center"/>
    </xf>
    <xf numFmtId="3" fontId="0" fillId="3" borderId="63" xfId="0" applyNumberFormat="1" applyFill="1" applyBorder="1" applyAlignment="1">
      <alignment horizontal="center"/>
    </xf>
    <xf numFmtId="2" fontId="0" fillId="0" borderId="19" xfId="0" applyNumberFormat="1" applyBorder="1" applyAlignment="1">
      <alignment horizontal="center"/>
    </xf>
    <xf numFmtId="4" fontId="0" fillId="2" borderId="33" xfId="0" applyNumberFormat="1" applyFill="1" applyBorder="1" applyAlignment="1" applyProtection="1">
      <alignment horizontal="center" vertical="center"/>
      <protection locked="0"/>
    </xf>
    <xf numFmtId="4" fontId="0" fillId="0" borderId="16" xfId="0" applyNumberFormat="1" applyBorder="1" applyAlignment="1" applyProtection="1">
      <alignment horizontal="center"/>
      <protection locked="0"/>
    </xf>
    <xf numFmtId="0" fontId="2" fillId="0" borderId="18" xfId="0" applyFont="1" applyBorder="1" applyProtection="1">
      <protection locked="0"/>
    </xf>
    <xf numFmtId="0" fontId="5" fillId="2" borderId="10" xfId="0" applyFont="1" applyFill="1" applyBorder="1" applyAlignment="1" applyProtection="1">
      <alignment horizontal="center"/>
      <protection locked="0"/>
    </xf>
    <xf numFmtId="0" fontId="2" fillId="0" borderId="11" xfId="0" applyFont="1" applyBorder="1" applyProtection="1">
      <protection locked="0"/>
    </xf>
    <xf numFmtId="0" fontId="2" fillId="0" borderId="12" xfId="0" applyFont="1" applyBorder="1" applyProtection="1">
      <protection locked="0"/>
    </xf>
    <xf numFmtId="0" fontId="0" fillId="2" borderId="10" xfId="0" applyFill="1" applyBorder="1" applyAlignment="1" applyProtection="1">
      <alignment horizontal="center"/>
      <protection locked="0"/>
    </xf>
    <xf numFmtId="0" fontId="5" fillId="2" borderId="10" xfId="0" applyFont="1" applyFill="1" applyBorder="1" applyAlignment="1" applyProtection="1">
      <alignment horizontal="left"/>
      <protection locked="0"/>
    </xf>
    <xf numFmtId="0" fontId="5" fillId="2" borderId="10" xfId="0" applyFont="1" applyFill="1" applyBorder="1" applyAlignment="1" applyProtection="1">
      <alignment horizontal="center" wrapText="1"/>
      <protection locked="0"/>
    </xf>
    <xf numFmtId="0" fontId="0" fillId="0" borderId="16" xfId="0" applyBorder="1" applyAlignment="1" applyProtection="1">
      <alignment horizontal="left"/>
      <protection locked="0"/>
    </xf>
    <xf numFmtId="0" fontId="2" fillId="0" borderId="17" xfId="0" applyFont="1" applyBorder="1" applyProtection="1">
      <protection locked="0"/>
    </xf>
    <xf numFmtId="0" fontId="7" fillId="3" borderId="16" xfId="0" applyFont="1" applyFill="1" applyBorder="1" applyAlignment="1" applyProtection="1">
      <alignment horizontal="left" wrapText="1"/>
      <protection locked="0"/>
    </xf>
    <xf numFmtId="0" fontId="2" fillId="0" borderId="15" xfId="0" applyFont="1" applyBorder="1" applyProtection="1">
      <protection locked="0"/>
    </xf>
    <xf numFmtId="0" fontId="7" fillId="3" borderId="16" xfId="0" applyFont="1" applyFill="1" applyBorder="1" applyAlignment="1" applyProtection="1">
      <alignment wrapText="1"/>
      <protection locked="0"/>
    </xf>
    <xf numFmtId="4" fontId="6" fillId="3" borderId="16" xfId="0" applyNumberFormat="1" applyFont="1" applyFill="1" applyBorder="1" applyAlignment="1" applyProtection="1">
      <alignment horizontal="center" wrapText="1"/>
      <protection locked="0"/>
    </xf>
    <xf numFmtId="0" fontId="7" fillId="3" borderId="16" xfId="0" applyFont="1" applyFill="1" applyBorder="1" applyAlignment="1" applyProtection="1">
      <alignment horizontal="center"/>
      <protection locked="0"/>
    </xf>
    <xf numFmtId="0" fontId="7" fillId="3" borderId="14" xfId="0" applyFont="1" applyFill="1" applyBorder="1" applyAlignment="1" applyProtection="1">
      <alignment horizontal="center" wrapText="1"/>
      <protection locked="0"/>
    </xf>
    <xf numFmtId="0" fontId="5" fillId="2" borderId="2" xfId="0" applyFont="1" applyFill="1" applyBorder="1" applyAlignment="1" applyProtection="1">
      <alignment horizontal="left"/>
      <protection locked="0"/>
    </xf>
    <xf numFmtId="0" fontId="2" fillId="0" borderId="4" xfId="0" applyFont="1" applyBorder="1" applyProtection="1">
      <protection locked="0"/>
    </xf>
    <xf numFmtId="0" fontId="5" fillId="2" borderId="14" xfId="0" applyFont="1" applyFill="1" applyBorder="1" applyAlignment="1" applyProtection="1">
      <alignment horizontal="left"/>
      <protection locked="0"/>
    </xf>
    <xf numFmtId="0" fontId="5" fillId="2" borderId="2" xfId="0" applyFont="1" applyFill="1" applyBorder="1" applyAlignment="1" applyProtection="1">
      <alignment horizontal="right"/>
      <protection locked="0"/>
    </xf>
    <xf numFmtId="0" fontId="2" fillId="0" borderId="3" xfId="0" applyFont="1" applyBorder="1" applyProtection="1">
      <protection locked="0"/>
    </xf>
    <xf numFmtId="0" fontId="2" fillId="0" borderId="7" xfId="0" applyFont="1" applyBorder="1" applyProtection="1">
      <protection locked="0"/>
    </xf>
    <xf numFmtId="0" fontId="2" fillId="0" borderId="9" xfId="0" applyFont="1" applyBorder="1" applyProtection="1">
      <protection locked="0"/>
    </xf>
    <xf numFmtId="0" fontId="1" fillId="2" borderId="2" xfId="0" applyFont="1" applyFill="1" applyBorder="1" applyAlignment="1" applyProtection="1">
      <alignment horizontal="center"/>
      <protection locked="0"/>
    </xf>
    <xf numFmtId="0" fontId="7" fillId="3" borderId="16" xfId="0" applyFont="1" applyFill="1" applyBorder="1" applyAlignment="1" applyProtection="1">
      <alignment horizontal="center" wrapText="1"/>
      <protection locked="0"/>
    </xf>
    <xf numFmtId="2" fontId="0" fillId="0" borderId="16" xfId="0" applyNumberFormat="1" applyBorder="1" applyAlignment="1">
      <alignment horizontal="center"/>
    </xf>
    <xf numFmtId="0" fontId="2" fillId="0" borderId="18" xfId="0" applyFont="1" applyBorder="1"/>
    <xf numFmtId="0" fontId="0" fillId="0" borderId="16" xfId="0" applyBorder="1" applyAlignment="1" applyProtection="1">
      <alignment horizontal="center"/>
      <protection locked="0"/>
    </xf>
    <xf numFmtId="0" fontId="9" fillId="3" borderId="16" xfId="0" applyFont="1" applyFill="1" applyBorder="1" applyAlignment="1" applyProtection="1">
      <alignment horizontal="left" wrapText="1"/>
      <protection locked="0"/>
    </xf>
    <xf numFmtId="0" fontId="9" fillId="3" borderId="16" xfId="0" applyFont="1" applyFill="1" applyBorder="1" applyAlignment="1" applyProtection="1">
      <alignment horizontal="center" wrapText="1"/>
      <protection locked="0"/>
    </xf>
    <xf numFmtId="0" fontId="8" fillId="3" borderId="16" xfId="0" applyFont="1" applyFill="1" applyBorder="1" applyAlignment="1" applyProtection="1">
      <alignment horizontal="center" wrapText="1"/>
      <protection locked="0"/>
    </xf>
    <xf numFmtId="4" fontId="6" fillId="3" borderId="14" xfId="0" applyNumberFormat="1" applyFont="1" applyFill="1" applyBorder="1" applyAlignment="1" applyProtection="1">
      <alignment horizontal="center" wrapText="1"/>
      <protection locked="0"/>
    </xf>
    <xf numFmtId="0" fontId="0" fillId="0" borderId="65" xfId="0" applyBorder="1" applyAlignment="1" applyProtection="1">
      <alignment vertical="center" wrapText="1"/>
      <protection locked="0"/>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5" fillId="3" borderId="61" xfId="0" applyFont="1" applyFill="1" applyBorder="1" applyAlignment="1" applyProtection="1">
      <alignment horizontal="left"/>
      <protection locked="0"/>
    </xf>
    <xf numFmtId="0" fontId="2" fillId="0" borderId="62" xfId="0" applyFont="1" applyBorder="1" applyProtection="1">
      <protection locked="0"/>
    </xf>
    <xf numFmtId="0" fontId="0" fillId="2" borderId="10" xfId="0" applyFill="1" applyBorder="1" applyAlignment="1" applyProtection="1">
      <alignment horizontal="left"/>
      <protection locked="0"/>
    </xf>
    <xf numFmtId="0" fontId="2" fillId="0" borderId="47" xfId="0" applyFont="1" applyBorder="1" applyProtection="1">
      <protection locked="0"/>
    </xf>
    <xf numFmtId="0" fontId="0" fillId="2" borderId="50" xfId="0" applyFill="1" applyBorder="1" applyAlignment="1" applyProtection="1">
      <alignment horizontal="left"/>
      <protection locked="0"/>
    </xf>
    <xf numFmtId="0" fontId="2" fillId="0" borderId="51" xfId="0" applyFont="1" applyBorder="1" applyProtection="1">
      <protection locked="0"/>
    </xf>
    <xf numFmtId="0" fontId="2" fillId="0" borderId="52" xfId="0" applyFont="1" applyBorder="1" applyProtection="1">
      <protection locked="0"/>
    </xf>
    <xf numFmtId="0" fontId="7" fillId="2" borderId="16" xfId="0" applyFont="1" applyFill="1" applyBorder="1" applyAlignment="1" applyProtection="1">
      <alignment horizontal="left"/>
      <protection locked="0"/>
    </xf>
    <xf numFmtId="4" fontId="6" fillId="2" borderId="16" xfId="0" applyNumberFormat="1" applyFont="1" applyFill="1" applyBorder="1" applyAlignment="1">
      <alignment horizontal="center"/>
    </xf>
    <xf numFmtId="0" fontId="11" fillId="2" borderId="30" xfId="0" applyFont="1" applyFill="1" applyBorder="1" applyAlignment="1" applyProtection="1">
      <alignment horizontal="left" vertical="center" wrapText="1"/>
      <protection locked="0"/>
    </xf>
    <xf numFmtId="0" fontId="2" fillId="0" borderId="31" xfId="0" applyFont="1" applyBorder="1" applyProtection="1">
      <protection locked="0"/>
    </xf>
    <xf numFmtId="0" fontId="2" fillId="0" borderId="32" xfId="0" applyFont="1" applyBorder="1" applyProtection="1">
      <protection locked="0"/>
    </xf>
    <xf numFmtId="0" fontId="2" fillId="0" borderId="37" xfId="0" applyFont="1" applyBorder="1" applyProtection="1">
      <protection locked="0"/>
    </xf>
    <xf numFmtId="0" fontId="2" fillId="0" borderId="38" xfId="0" applyFont="1" applyBorder="1" applyProtection="1">
      <protection locked="0"/>
    </xf>
    <xf numFmtId="0" fontId="2" fillId="0" borderId="39" xfId="0" applyFont="1" applyBorder="1" applyProtection="1">
      <protection locked="0"/>
    </xf>
    <xf numFmtId="0" fontId="17" fillId="2" borderId="38" xfId="0" applyFont="1" applyFill="1" applyBorder="1" applyAlignment="1" applyProtection="1">
      <alignment vertical="top" wrapText="1"/>
      <protection locked="0"/>
    </xf>
    <xf numFmtId="0" fontId="2" fillId="0" borderId="38" xfId="0" applyFont="1" applyBorder="1" applyAlignment="1" applyProtection="1">
      <alignment wrapText="1"/>
      <protection locked="0"/>
    </xf>
    <xf numFmtId="0" fontId="2" fillId="0" borderId="41" xfId="0" applyFont="1" applyBorder="1" applyAlignment="1" applyProtection="1">
      <alignment wrapText="1"/>
      <protection locked="0"/>
    </xf>
    <xf numFmtId="0" fontId="0" fillId="0" borderId="38" xfId="0" applyBorder="1" applyAlignment="1" applyProtection="1">
      <alignment wrapText="1"/>
      <protection locked="0"/>
    </xf>
    <xf numFmtId="0" fontId="2" fillId="0" borderId="29" xfId="0" applyFont="1" applyBorder="1" applyAlignment="1" applyProtection="1">
      <alignment wrapText="1"/>
      <protection locked="0"/>
    </xf>
    <xf numFmtId="0" fontId="2" fillId="0" borderId="43" xfId="0" applyFont="1" applyBorder="1" applyAlignment="1" applyProtection="1">
      <alignment wrapText="1"/>
      <protection locked="0"/>
    </xf>
    <xf numFmtId="0" fontId="5" fillId="3" borderId="59" xfId="0" applyFont="1" applyFill="1" applyBorder="1" applyAlignment="1" applyProtection="1">
      <alignment horizontal="left"/>
      <protection locked="0"/>
    </xf>
    <xf numFmtId="0" fontId="6" fillId="4" borderId="53" xfId="0" applyFont="1" applyFill="1" applyBorder="1" applyAlignment="1" applyProtection="1">
      <alignment horizontal="center"/>
      <protection locked="0"/>
    </xf>
    <xf numFmtId="0" fontId="2" fillId="0" borderId="54" xfId="0" applyFont="1" applyBorder="1" applyProtection="1">
      <protection locked="0"/>
    </xf>
    <xf numFmtId="0" fontId="2" fillId="0" borderId="55" xfId="0" applyFont="1" applyBorder="1" applyProtection="1">
      <protection locked="0"/>
    </xf>
    <xf numFmtId="0" fontId="6" fillId="5" borderId="58" xfId="0" applyFont="1" applyFill="1" applyBorder="1" applyAlignment="1" applyProtection="1">
      <alignment horizontal="center"/>
      <protection locked="0"/>
    </xf>
    <xf numFmtId="0" fontId="18" fillId="2" borderId="8" xfId="1" applyFill="1" applyBorder="1" applyAlignment="1" applyProtection="1">
      <alignment horizontal="left"/>
      <protection locked="0"/>
    </xf>
    <xf numFmtId="0" fontId="18" fillId="0" borderId="7" xfId="1" applyBorder="1" applyProtection="1">
      <protection locked="0"/>
    </xf>
    <xf numFmtId="0" fontId="18" fillId="0" borderId="9" xfId="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 cy="276225"/>
    <xdr:sp macro="" textlink="">
      <xdr:nvSpPr>
        <xdr:cNvPr id="3" name="Shape 3" descr="Image result for upei.ca logo">
          <a:extLst>
            <a:ext uri="{FF2B5EF4-FFF2-40B4-BE49-F238E27FC236}">
              <a16:creationId xmlns:a16="http://schemas.microsoft.com/office/drawing/2014/main" id="{00000000-0008-0000-0000-000003000000}"/>
            </a:ext>
          </a:extLst>
        </xdr:cNvPr>
        <xdr:cNvSpPr/>
      </xdr:nvSpPr>
      <xdr:spPr>
        <a:xfrm>
          <a:off x="5193600" y="3641888"/>
          <a:ext cx="304800" cy="276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1571625" cy="628650"/>
    <xdr:pic>
      <xdr:nvPicPr>
        <xdr:cNvPr id="2" name="image1.png" descr="http://files.upei.ca/misc/upeishield.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iles.upei.ca/policy/procedures/travel_expenses_procedures.pdf" TargetMode="External"/><Relationship Id="rId1" Type="http://schemas.openxmlformats.org/officeDocument/2006/relationships/hyperlink" Target="http://www.upei.ca/policy/files/policy/Travel%20Expenses%20Procedures.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workbookViewId="0">
      <selection activeCell="G3" sqref="G3:K3"/>
    </sheetView>
  </sheetViews>
  <sheetFormatPr defaultColWidth="14.44140625" defaultRowHeight="15" customHeight="1"/>
  <cols>
    <col min="1" max="1" width="22.33203125" style="2" customWidth="1"/>
    <col min="2" max="2" width="10.109375" style="2" customWidth="1"/>
    <col min="3" max="3" width="11.44140625" style="2" customWidth="1"/>
    <col min="4" max="4" width="12.44140625" style="2" customWidth="1"/>
    <col min="5" max="5" width="12.88671875" style="2" customWidth="1"/>
    <col min="6" max="6" width="1.44140625" style="2" customWidth="1"/>
    <col min="7" max="7" width="13.88671875" style="2" customWidth="1"/>
    <col min="8" max="9" width="13.44140625" style="2" customWidth="1"/>
    <col min="10" max="10" width="1.44140625" style="2" customWidth="1"/>
    <col min="11" max="11" width="13.44140625" style="2" customWidth="1"/>
    <col min="12" max="12" width="7.6640625" style="2" customWidth="1"/>
    <col min="13" max="13" width="9.33203125" style="2" customWidth="1"/>
    <col min="14" max="26" width="8.6640625" style="2" customWidth="1"/>
    <col min="27" max="16384" width="14.44140625" style="2"/>
  </cols>
  <sheetData>
    <row r="1" spans="1:13" ht="14.25" customHeight="1">
      <c r="A1" s="1"/>
      <c r="B1" s="1"/>
      <c r="C1" s="1"/>
      <c r="D1" s="1"/>
      <c r="E1" s="1"/>
      <c r="F1" s="1"/>
      <c r="G1" s="1"/>
      <c r="H1" s="1"/>
      <c r="I1" s="1"/>
      <c r="J1" s="1"/>
      <c r="K1" s="1"/>
      <c r="L1" s="1"/>
      <c r="M1" s="1"/>
    </row>
    <row r="2" spans="1:13" ht="35.4" customHeight="1">
      <c r="A2" s="1"/>
      <c r="B2" s="1"/>
      <c r="C2" s="116" t="s">
        <v>0</v>
      </c>
      <c r="D2" s="113"/>
      <c r="E2" s="113"/>
      <c r="F2" s="113"/>
      <c r="G2" s="113"/>
      <c r="H2" s="113"/>
      <c r="I2" s="113"/>
      <c r="J2" s="113"/>
      <c r="K2" s="113"/>
      <c r="L2" s="113"/>
      <c r="M2" s="110"/>
    </row>
    <row r="3" spans="1:13" ht="14.25" customHeight="1">
      <c r="A3" s="1"/>
      <c r="B3" s="3"/>
      <c r="C3" s="4"/>
      <c r="D3" s="4"/>
      <c r="E3" s="5" t="s">
        <v>1</v>
      </c>
      <c r="F3" s="6"/>
      <c r="G3" s="157" t="s">
        <v>2</v>
      </c>
      <c r="H3" s="158"/>
      <c r="I3" s="158"/>
      <c r="J3" s="158"/>
      <c r="K3" s="159"/>
      <c r="L3" s="1"/>
      <c r="M3" s="1"/>
    </row>
    <row r="4" spans="1:13" ht="24.75" customHeight="1">
      <c r="A4" s="7" t="s">
        <v>3</v>
      </c>
      <c r="B4" s="95"/>
      <c r="C4" s="96"/>
      <c r="D4" s="96"/>
      <c r="E4" s="96"/>
      <c r="F4" s="96"/>
      <c r="G4" s="97"/>
      <c r="H4" s="1" t="s">
        <v>4</v>
      </c>
      <c r="I4" s="98"/>
      <c r="J4" s="97"/>
      <c r="K4" s="1" t="s">
        <v>5</v>
      </c>
      <c r="L4" s="98"/>
      <c r="M4" s="97"/>
    </row>
    <row r="5" spans="1:13" ht="24.75" customHeight="1">
      <c r="A5" s="7" t="s">
        <v>6</v>
      </c>
      <c r="B5" s="99"/>
      <c r="C5" s="96"/>
      <c r="D5" s="97"/>
      <c r="E5" s="109" t="s">
        <v>7</v>
      </c>
      <c r="F5" s="110"/>
      <c r="G5" s="99"/>
      <c r="H5" s="97"/>
      <c r="I5" s="8" t="s">
        <v>8</v>
      </c>
      <c r="J5" s="99"/>
      <c r="K5" s="97"/>
      <c r="L5" s="9" t="s">
        <v>9</v>
      </c>
      <c r="M5" s="10"/>
    </row>
    <row r="6" spans="1:13" ht="21.15" customHeight="1">
      <c r="A6" s="7"/>
      <c r="B6" s="8"/>
      <c r="C6" s="8"/>
      <c r="D6" s="8"/>
      <c r="E6" s="109" t="s">
        <v>7</v>
      </c>
      <c r="F6" s="110"/>
      <c r="G6" s="111"/>
      <c r="H6" s="104"/>
      <c r="I6" s="8" t="s">
        <v>8</v>
      </c>
      <c r="J6" s="99"/>
      <c r="K6" s="97"/>
      <c r="L6" s="9" t="s">
        <v>9</v>
      </c>
      <c r="M6" s="10"/>
    </row>
    <row r="7" spans="1:13" ht="25.5" customHeight="1">
      <c r="A7" s="7" t="s">
        <v>10</v>
      </c>
      <c r="B7" s="99"/>
      <c r="C7" s="96"/>
      <c r="D7" s="97"/>
      <c r="E7" s="11" t="s">
        <v>11</v>
      </c>
      <c r="F7" s="11"/>
      <c r="G7" s="99"/>
      <c r="H7" s="96"/>
      <c r="I7" s="97"/>
      <c r="J7" s="112" t="s">
        <v>12</v>
      </c>
      <c r="K7" s="113"/>
      <c r="L7" s="110"/>
      <c r="M7" s="12"/>
    </row>
    <row r="8" spans="1:13" ht="24.75" customHeight="1">
      <c r="A8" s="7" t="s">
        <v>13</v>
      </c>
      <c r="B8" s="100"/>
      <c r="C8" s="96"/>
      <c r="D8" s="96"/>
      <c r="E8" s="96"/>
      <c r="F8" s="96"/>
      <c r="G8" s="96"/>
      <c r="H8" s="96"/>
      <c r="I8" s="96"/>
      <c r="J8" s="97"/>
      <c r="K8" s="13" t="s">
        <v>14</v>
      </c>
      <c r="L8" s="100"/>
      <c r="M8" s="97"/>
    </row>
    <row r="9" spans="1:13" ht="19.5" customHeight="1">
      <c r="A9" s="1" t="s">
        <v>15</v>
      </c>
      <c r="B9" s="7"/>
      <c r="C9" s="7"/>
      <c r="D9" s="7"/>
      <c r="E9" s="7"/>
      <c r="F9" s="7"/>
      <c r="G9" s="14"/>
      <c r="H9" s="14"/>
      <c r="I9" s="7"/>
      <c r="J9" s="7"/>
      <c r="K9" s="14"/>
      <c r="L9" s="14"/>
      <c r="M9" s="15"/>
    </row>
    <row r="10" spans="1:13" ht="14.25" customHeight="1">
      <c r="A10" s="16"/>
      <c r="B10" s="11"/>
      <c r="C10" s="11"/>
      <c r="D10" s="11"/>
      <c r="E10" s="11"/>
      <c r="F10" s="11"/>
      <c r="G10" s="107" t="s">
        <v>16</v>
      </c>
      <c r="H10" s="102"/>
      <c r="I10" s="94"/>
      <c r="J10" s="107" t="s">
        <v>17</v>
      </c>
      <c r="K10" s="102"/>
      <c r="L10" s="102"/>
      <c r="M10" s="94"/>
    </row>
    <row r="11" spans="1:13" ht="30.75" customHeight="1">
      <c r="A11" s="105" t="s">
        <v>18</v>
      </c>
      <c r="B11" s="102"/>
      <c r="C11" s="102"/>
      <c r="D11" s="102"/>
      <c r="E11" s="102"/>
      <c r="F11" s="104"/>
      <c r="G11" s="17" t="s">
        <v>19</v>
      </c>
      <c r="H11" s="17" t="s">
        <v>20</v>
      </c>
      <c r="I11" s="17" t="s">
        <v>21</v>
      </c>
      <c r="J11" s="108" t="s">
        <v>22</v>
      </c>
      <c r="K11" s="94"/>
      <c r="L11" s="117" t="s">
        <v>23</v>
      </c>
      <c r="M11" s="94"/>
    </row>
    <row r="12" spans="1:13" ht="14.4">
      <c r="A12" s="103" t="s">
        <v>24</v>
      </c>
      <c r="B12" s="102"/>
      <c r="C12" s="102"/>
      <c r="D12" s="102"/>
      <c r="E12" s="102"/>
      <c r="F12" s="104"/>
      <c r="G12" s="18"/>
      <c r="H12" s="18"/>
      <c r="I12" s="18"/>
      <c r="J12" s="106"/>
      <c r="K12" s="104"/>
      <c r="L12" s="18"/>
      <c r="M12" s="19"/>
    </row>
    <row r="13" spans="1:13" ht="14.25" customHeight="1">
      <c r="A13" s="101"/>
      <c r="B13" s="102"/>
      <c r="C13" s="102"/>
      <c r="D13" s="102"/>
      <c r="E13" s="102"/>
      <c r="F13" s="94"/>
      <c r="G13" s="20"/>
      <c r="H13" s="20"/>
      <c r="I13" s="80" t="str">
        <f t="shared" ref="I13:I22" si="0">IF(G13="","",(G13+H13))</f>
        <v/>
      </c>
      <c r="J13" s="93"/>
      <c r="K13" s="94"/>
      <c r="L13" s="93"/>
      <c r="M13" s="94"/>
    </row>
    <row r="14" spans="1:13" ht="14.25" customHeight="1">
      <c r="A14" s="101"/>
      <c r="B14" s="102"/>
      <c r="C14" s="102"/>
      <c r="D14" s="102"/>
      <c r="E14" s="102"/>
      <c r="F14" s="94"/>
      <c r="G14" s="20"/>
      <c r="H14" s="20"/>
      <c r="I14" s="80" t="str">
        <f t="shared" si="0"/>
        <v/>
      </c>
      <c r="J14" s="93"/>
      <c r="K14" s="94"/>
      <c r="L14" s="93"/>
      <c r="M14" s="94"/>
    </row>
    <row r="15" spans="1:13" ht="14.25" customHeight="1">
      <c r="A15" s="101"/>
      <c r="B15" s="102"/>
      <c r="C15" s="102"/>
      <c r="D15" s="102"/>
      <c r="E15" s="102"/>
      <c r="F15" s="94"/>
      <c r="G15" s="20"/>
      <c r="H15" s="20"/>
      <c r="I15" s="80" t="str">
        <f t="shared" si="0"/>
        <v/>
      </c>
      <c r="J15" s="93"/>
      <c r="K15" s="94"/>
      <c r="L15" s="93"/>
      <c r="M15" s="94"/>
    </row>
    <row r="16" spans="1:13" ht="14.25" customHeight="1">
      <c r="A16" s="101"/>
      <c r="B16" s="102"/>
      <c r="C16" s="102"/>
      <c r="D16" s="102"/>
      <c r="E16" s="102"/>
      <c r="F16" s="94"/>
      <c r="G16" s="20"/>
      <c r="H16" s="20"/>
      <c r="I16" s="80" t="str">
        <f t="shared" si="0"/>
        <v/>
      </c>
      <c r="J16" s="93"/>
      <c r="K16" s="94"/>
      <c r="L16" s="93"/>
      <c r="M16" s="94"/>
    </row>
    <row r="17" spans="1:13" ht="14.25" customHeight="1">
      <c r="A17" s="101"/>
      <c r="B17" s="102"/>
      <c r="C17" s="102"/>
      <c r="D17" s="102"/>
      <c r="E17" s="102"/>
      <c r="F17" s="94"/>
      <c r="G17" s="20"/>
      <c r="H17" s="20"/>
      <c r="I17" s="80" t="str">
        <f t="shared" si="0"/>
        <v/>
      </c>
      <c r="J17" s="93"/>
      <c r="K17" s="94"/>
      <c r="L17" s="93"/>
      <c r="M17" s="94"/>
    </row>
    <row r="18" spans="1:13" ht="14.25" customHeight="1">
      <c r="A18" s="101"/>
      <c r="B18" s="102"/>
      <c r="C18" s="102"/>
      <c r="D18" s="102"/>
      <c r="E18" s="102"/>
      <c r="F18" s="94"/>
      <c r="G18" s="20"/>
      <c r="H18" s="20"/>
      <c r="I18" s="81" t="str">
        <f t="shared" si="0"/>
        <v/>
      </c>
      <c r="J18" s="93"/>
      <c r="K18" s="94"/>
      <c r="L18" s="93"/>
      <c r="M18" s="94"/>
    </row>
    <row r="19" spans="1:13" ht="14.25" customHeight="1">
      <c r="A19" s="101"/>
      <c r="B19" s="102"/>
      <c r="C19" s="102"/>
      <c r="D19" s="102"/>
      <c r="E19" s="102"/>
      <c r="F19" s="94"/>
      <c r="G19" s="20"/>
      <c r="H19" s="20"/>
      <c r="I19" s="81" t="str">
        <f t="shared" si="0"/>
        <v/>
      </c>
      <c r="J19" s="93"/>
      <c r="K19" s="94"/>
      <c r="L19" s="93"/>
      <c r="M19" s="94"/>
    </row>
    <row r="20" spans="1:13" ht="14.25" customHeight="1">
      <c r="A20" s="101"/>
      <c r="B20" s="102"/>
      <c r="C20" s="102"/>
      <c r="D20" s="102"/>
      <c r="E20" s="102"/>
      <c r="F20" s="94"/>
      <c r="G20" s="20"/>
      <c r="H20" s="20"/>
      <c r="I20" s="81" t="str">
        <f t="shared" si="0"/>
        <v/>
      </c>
      <c r="J20" s="93"/>
      <c r="K20" s="94"/>
      <c r="L20" s="93"/>
      <c r="M20" s="94"/>
    </row>
    <row r="21" spans="1:13" ht="14.25" customHeight="1">
      <c r="A21" s="101"/>
      <c r="B21" s="102"/>
      <c r="C21" s="102"/>
      <c r="D21" s="102"/>
      <c r="E21" s="102"/>
      <c r="F21" s="94"/>
      <c r="G21" s="20"/>
      <c r="H21" s="20"/>
      <c r="I21" s="81" t="str">
        <f t="shared" si="0"/>
        <v/>
      </c>
      <c r="J21" s="93"/>
      <c r="K21" s="94"/>
      <c r="L21" s="93"/>
      <c r="M21" s="94"/>
    </row>
    <row r="22" spans="1:13" ht="14.25" customHeight="1">
      <c r="A22" s="101"/>
      <c r="B22" s="102"/>
      <c r="C22" s="102"/>
      <c r="D22" s="102"/>
      <c r="E22" s="102"/>
      <c r="F22" s="94"/>
      <c r="G22" s="20"/>
      <c r="H22" s="20"/>
      <c r="I22" s="81" t="str">
        <f t="shared" si="0"/>
        <v/>
      </c>
      <c r="J22" s="93"/>
      <c r="K22" s="94"/>
      <c r="L22" s="93"/>
      <c r="M22" s="94"/>
    </row>
    <row r="23" spans="1:13" ht="14.4">
      <c r="A23" s="103" t="s">
        <v>25</v>
      </c>
      <c r="B23" s="102"/>
      <c r="C23" s="102"/>
      <c r="D23" s="102"/>
      <c r="E23" s="102"/>
      <c r="F23" s="104"/>
      <c r="G23" s="18"/>
      <c r="H23" s="18"/>
      <c r="I23" s="82"/>
      <c r="J23" s="124"/>
      <c r="K23" s="104"/>
      <c r="L23" s="18"/>
      <c r="M23" s="19"/>
    </row>
    <row r="24" spans="1:13" ht="14.25" customHeight="1">
      <c r="A24" s="101"/>
      <c r="B24" s="102"/>
      <c r="C24" s="102"/>
      <c r="D24" s="102"/>
      <c r="E24" s="102"/>
      <c r="F24" s="94"/>
      <c r="G24" s="20"/>
      <c r="H24" s="20"/>
      <c r="I24" s="81" t="str">
        <f t="shared" ref="I24:I26" si="1">IF(G24="","",(G24+H24))</f>
        <v/>
      </c>
      <c r="J24" s="93"/>
      <c r="K24" s="94"/>
      <c r="L24" s="93"/>
      <c r="M24" s="94"/>
    </row>
    <row r="25" spans="1:13" ht="14.25" customHeight="1">
      <c r="A25" s="101"/>
      <c r="B25" s="102"/>
      <c r="C25" s="102"/>
      <c r="D25" s="102"/>
      <c r="E25" s="102"/>
      <c r="F25" s="94"/>
      <c r="G25" s="20"/>
      <c r="H25" s="20"/>
      <c r="I25" s="81" t="str">
        <f t="shared" si="1"/>
        <v/>
      </c>
      <c r="J25" s="93"/>
      <c r="K25" s="94"/>
      <c r="L25" s="93"/>
      <c r="M25" s="94"/>
    </row>
    <row r="26" spans="1:13" ht="14.25" customHeight="1">
      <c r="A26" s="101"/>
      <c r="B26" s="102"/>
      <c r="C26" s="102"/>
      <c r="D26" s="102"/>
      <c r="E26" s="102"/>
      <c r="F26" s="94"/>
      <c r="G26" s="20"/>
      <c r="H26" s="20"/>
      <c r="I26" s="81" t="str">
        <f t="shared" si="1"/>
        <v/>
      </c>
      <c r="J26" s="93"/>
      <c r="K26" s="94"/>
      <c r="L26" s="93"/>
      <c r="M26" s="94"/>
    </row>
    <row r="27" spans="1:13" ht="14.25" customHeight="1">
      <c r="A27" s="101"/>
      <c r="B27" s="102"/>
      <c r="C27" s="102"/>
      <c r="D27" s="102"/>
      <c r="E27" s="102"/>
      <c r="F27" s="94"/>
      <c r="G27" s="20"/>
      <c r="H27" s="20"/>
      <c r="I27" s="81" t="str">
        <f t="shared" ref="I27:I29" si="2">IF(G27="","",(G27+H27))</f>
        <v/>
      </c>
      <c r="J27" s="93"/>
      <c r="K27" s="94"/>
      <c r="L27" s="93"/>
      <c r="M27" s="94"/>
    </row>
    <row r="28" spans="1:13" ht="14.25" customHeight="1">
      <c r="A28" s="101"/>
      <c r="B28" s="102"/>
      <c r="C28" s="102"/>
      <c r="D28" s="102"/>
      <c r="E28" s="102"/>
      <c r="F28" s="94"/>
      <c r="G28" s="20"/>
      <c r="H28" s="20"/>
      <c r="I28" s="81" t="str">
        <f t="shared" si="2"/>
        <v/>
      </c>
      <c r="J28" s="93"/>
      <c r="K28" s="94"/>
      <c r="L28" s="93"/>
      <c r="M28" s="94"/>
    </row>
    <row r="29" spans="1:13" ht="14.25" customHeight="1">
      <c r="A29" s="101"/>
      <c r="B29" s="102"/>
      <c r="C29" s="102"/>
      <c r="D29" s="102"/>
      <c r="E29" s="102"/>
      <c r="F29" s="94"/>
      <c r="G29" s="20"/>
      <c r="H29" s="20"/>
      <c r="I29" s="81" t="str">
        <f t="shared" si="2"/>
        <v/>
      </c>
      <c r="J29" s="93"/>
      <c r="K29" s="94"/>
      <c r="L29" s="93"/>
      <c r="M29" s="94"/>
    </row>
    <row r="30" spans="1:13" ht="14.4">
      <c r="A30" s="103" t="s">
        <v>26</v>
      </c>
      <c r="B30" s="102"/>
      <c r="C30" s="102"/>
      <c r="D30" s="102"/>
      <c r="E30" s="102"/>
      <c r="F30" s="104"/>
      <c r="G30" s="18"/>
      <c r="H30" s="18"/>
      <c r="I30" s="82"/>
      <c r="J30" s="124"/>
      <c r="K30" s="104"/>
      <c r="L30" s="18"/>
      <c r="M30" s="19"/>
    </row>
    <row r="31" spans="1:13" ht="14.4">
      <c r="A31" s="101"/>
      <c r="B31" s="102"/>
      <c r="C31" s="102"/>
      <c r="D31" s="102"/>
      <c r="E31" s="102"/>
      <c r="F31" s="94"/>
      <c r="G31" s="20"/>
      <c r="H31" s="20"/>
      <c r="I31" s="81" t="str">
        <f t="shared" ref="I31:I33" si="3">IF(G31="","",(G31+H31))</f>
        <v/>
      </c>
      <c r="J31" s="93"/>
      <c r="K31" s="94"/>
      <c r="L31" s="93"/>
      <c r="M31" s="94"/>
    </row>
    <row r="32" spans="1:13" ht="14.4">
      <c r="A32" s="101"/>
      <c r="B32" s="102"/>
      <c r="C32" s="102"/>
      <c r="D32" s="102"/>
      <c r="E32" s="102"/>
      <c r="F32" s="94"/>
      <c r="G32" s="20"/>
      <c r="H32" s="20"/>
      <c r="I32" s="81" t="str">
        <f t="shared" si="3"/>
        <v/>
      </c>
      <c r="J32" s="93"/>
      <c r="K32" s="94"/>
      <c r="L32" s="93"/>
      <c r="M32" s="94"/>
    </row>
    <row r="33" spans="1:13" ht="14.4">
      <c r="A33" s="101"/>
      <c r="B33" s="102"/>
      <c r="C33" s="102"/>
      <c r="D33" s="102"/>
      <c r="E33" s="102"/>
      <c r="F33" s="94"/>
      <c r="G33" s="20"/>
      <c r="H33" s="20"/>
      <c r="I33" s="81" t="str">
        <f t="shared" si="3"/>
        <v/>
      </c>
      <c r="J33" s="93"/>
      <c r="K33" s="94"/>
      <c r="L33" s="93"/>
      <c r="M33" s="94"/>
    </row>
    <row r="34" spans="1:13" ht="14.25" customHeight="1">
      <c r="A34" s="103" t="s">
        <v>27</v>
      </c>
      <c r="B34" s="102"/>
      <c r="C34" s="102"/>
      <c r="D34" s="104"/>
      <c r="E34" s="117" t="s">
        <v>28</v>
      </c>
      <c r="F34" s="94"/>
      <c r="G34" s="123"/>
      <c r="H34" s="102"/>
      <c r="I34" s="94"/>
      <c r="J34" s="22"/>
      <c r="K34" s="23" t="s">
        <v>29</v>
      </c>
      <c r="L34" s="24"/>
      <c r="M34" s="25"/>
    </row>
    <row r="35" spans="1:13" ht="14.4">
      <c r="A35" s="101"/>
      <c r="B35" s="102"/>
      <c r="C35" s="102"/>
      <c r="D35" s="94"/>
      <c r="E35" s="120"/>
      <c r="F35" s="94"/>
      <c r="G35" s="81" t="str">
        <f>IF(E35="","",((E35*0.6)))</f>
        <v/>
      </c>
      <c r="H35" s="21"/>
      <c r="I35" s="81" t="str">
        <f>IF(E35="","",(E35*0.6))</f>
        <v/>
      </c>
      <c r="J35" s="26"/>
      <c r="K35" s="146" t="s">
        <v>65</v>
      </c>
      <c r="L35" s="147"/>
      <c r="M35" s="148"/>
    </row>
    <row r="36" spans="1:13" ht="14.25" customHeight="1">
      <c r="A36" s="121" t="s">
        <v>30</v>
      </c>
      <c r="B36" s="102"/>
      <c r="C36" s="102"/>
      <c r="D36" s="102"/>
      <c r="E36" s="102"/>
      <c r="F36" s="102"/>
      <c r="G36" s="102"/>
      <c r="H36" s="102"/>
      <c r="I36" s="94"/>
      <c r="J36" s="27"/>
      <c r="K36" s="147"/>
      <c r="L36" s="149"/>
      <c r="M36" s="148"/>
    </row>
    <row r="37" spans="1:13" ht="30.75" customHeight="1">
      <c r="A37" s="28" t="s">
        <v>31</v>
      </c>
      <c r="B37" s="29" t="s">
        <v>32</v>
      </c>
      <c r="C37" s="30" t="s">
        <v>33</v>
      </c>
      <c r="D37" s="29" t="s">
        <v>34</v>
      </c>
      <c r="E37" s="122" t="s">
        <v>35</v>
      </c>
      <c r="F37" s="94"/>
      <c r="G37" s="31" t="s">
        <v>36</v>
      </c>
      <c r="H37" s="32"/>
      <c r="I37" s="31" t="s">
        <v>21</v>
      </c>
      <c r="J37" s="27"/>
      <c r="K37" s="147"/>
      <c r="L37" s="149"/>
      <c r="M37" s="148"/>
    </row>
    <row r="38" spans="1:13" ht="16.5" customHeight="1">
      <c r="A38" s="33" t="s">
        <v>37</v>
      </c>
      <c r="B38" s="34"/>
      <c r="C38" s="83">
        <v>55</v>
      </c>
      <c r="D38" s="35"/>
      <c r="E38" s="118">
        <f t="shared" ref="E38:E39" si="4">D38*C38</f>
        <v>0</v>
      </c>
      <c r="F38" s="119"/>
      <c r="G38" s="91">
        <f t="shared" ref="G38:G39" si="5">E38*B38</f>
        <v>0</v>
      </c>
      <c r="H38" s="21"/>
      <c r="I38" s="81">
        <f t="shared" ref="I38:I39" si="6">G38</f>
        <v>0</v>
      </c>
      <c r="J38" s="36"/>
      <c r="K38" s="147"/>
      <c r="L38" s="149"/>
      <c r="M38" s="148"/>
    </row>
    <row r="39" spans="1:13" ht="16.5" customHeight="1">
      <c r="A39" s="33" t="s">
        <v>38</v>
      </c>
      <c r="B39" s="34"/>
      <c r="C39" s="83">
        <v>30</v>
      </c>
      <c r="D39" s="35"/>
      <c r="E39" s="118">
        <f t="shared" si="4"/>
        <v>0</v>
      </c>
      <c r="F39" s="119"/>
      <c r="G39" s="91">
        <f t="shared" si="5"/>
        <v>0</v>
      </c>
      <c r="H39" s="21"/>
      <c r="I39" s="81">
        <f t="shared" si="6"/>
        <v>0</v>
      </c>
      <c r="J39" s="37"/>
      <c r="K39" s="150"/>
      <c r="L39" s="150"/>
      <c r="M39" s="151"/>
    </row>
    <row r="40" spans="1:13" ht="14.4">
      <c r="A40" s="1"/>
      <c r="B40" s="1"/>
      <c r="C40" s="1"/>
      <c r="D40" s="1"/>
      <c r="E40" s="1"/>
      <c r="F40" s="1"/>
      <c r="G40" s="38" t="s">
        <v>39</v>
      </c>
      <c r="H40" s="38" t="s">
        <v>40</v>
      </c>
      <c r="I40" s="1"/>
      <c r="J40" s="1"/>
      <c r="K40" s="1"/>
      <c r="L40" s="1"/>
      <c r="M40" s="1"/>
    </row>
    <row r="41" spans="1:13" ht="14.4">
      <c r="A41" s="138" t="s">
        <v>41</v>
      </c>
      <c r="B41" s="102"/>
      <c r="C41" s="102"/>
      <c r="D41" s="102"/>
      <c r="E41" s="102"/>
      <c r="F41" s="94"/>
      <c r="G41" s="84">
        <f t="shared" ref="G41:I41" si="7">SUM(G38:G39,G35,G31:G33,G24:G29,G13:G22)</f>
        <v>0</v>
      </c>
      <c r="H41" s="84">
        <f t="shared" si="7"/>
        <v>0</v>
      </c>
      <c r="I41" s="84">
        <f t="shared" si="7"/>
        <v>0</v>
      </c>
      <c r="J41" s="139">
        <f>SUM(J13:K22,J24:K29,J31:K33)</f>
        <v>0</v>
      </c>
      <c r="K41" s="119"/>
      <c r="L41" s="139">
        <f>SUM(L13:M22,L24:M29,L31:M33)</f>
        <v>0</v>
      </c>
      <c r="M41" s="119"/>
    </row>
    <row r="42" spans="1:13" ht="14.4">
      <c r="A42" s="1"/>
      <c r="B42" s="1"/>
      <c r="C42" s="1"/>
      <c r="D42" s="1"/>
      <c r="E42" s="1"/>
      <c r="F42" s="1"/>
      <c r="G42" s="1"/>
      <c r="H42" s="1"/>
      <c r="I42" s="1"/>
      <c r="J42" s="1"/>
      <c r="K42" s="1"/>
      <c r="L42" s="1"/>
      <c r="M42" s="1"/>
    </row>
    <row r="43" spans="1:13" ht="14.4">
      <c r="A43" s="140" t="s">
        <v>42</v>
      </c>
      <c r="B43" s="141"/>
      <c r="C43" s="141"/>
      <c r="D43" s="141"/>
      <c r="E43" s="142"/>
      <c r="F43" s="39"/>
      <c r="H43" s="40"/>
      <c r="I43" s="41" t="s">
        <v>43</v>
      </c>
      <c r="J43" s="42"/>
      <c r="K43" s="43"/>
      <c r="L43" s="43"/>
      <c r="M43" s="85">
        <f>SUM(I41:L41)</f>
        <v>0</v>
      </c>
    </row>
    <row r="44" spans="1:13" ht="33" customHeight="1">
      <c r="A44" s="143"/>
      <c r="B44" s="144"/>
      <c r="C44" s="144"/>
      <c r="D44" s="144"/>
      <c r="E44" s="145"/>
      <c r="F44" s="39"/>
      <c r="H44" s="44"/>
      <c r="I44" s="45" t="s">
        <v>44</v>
      </c>
      <c r="J44" s="46"/>
      <c r="K44" s="1"/>
      <c r="L44" s="1"/>
      <c r="M44" s="92"/>
    </row>
    <row r="45" spans="1:13" ht="14.4">
      <c r="A45" s="47"/>
      <c r="B45" s="48"/>
      <c r="C45" s="48"/>
      <c r="D45" s="48"/>
      <c r="E45" s="49"/>
      <c r="F45" s="8"/>
      <c r="H45" s="44"/>
      <c r="I45" s="45" t="s">
        <v>45</v>
      </c>
      <c r="J45" s="46"/>
      <c r="K45" s="1"/>
      <c r="L45" s="1"/>
      <c r="M45" s="86">
        <f>SUM(J41:L41)</f>
        <v>0</v>
      </c>
    </row>
    <row r="46" spans="1:13" ht="14.4">
      <c r="A46" s="50" t="s">
        <v>46</v>
      </c>
      <c r="B46" s="8"/>
      <c r="C46" s="8"/>
      <c r="D46" s="8"/>
      <c r="E46" s="51"/>
      <c r="F46" s="8"/>
      <c r="H46" s="44"/>
      <c r="I46" s="45" t="s">
        <v>47</v>
      </c>
      <c r="J46" s="52"/>
      <c r="K46" s="1"/>
      <c r="L46" s="1"/>
      <c r="M46" s="87">
        <f>M43-M44-M45</f>
        <v>0</v>
      </c>
    </row>
    <row r="47" spans="1:13" ht="12.15" customHeight="1">
      <c r="A47" s="50"/>
      <c r="B47" s="8"/>
      <c r="C47" s="53"/>
      <c r="D47" s="8"/>
      <c r="E47" s="51"/>
      <c r="F47" s="8"/>
      <c r="H47" s="44"/>
      <c r="I47" s="45" t="s">
        <v>48</v>
      </c>
      <c r="J47" s="46"/>
      <c r="K47" s="1"/>
      <c r="L47" s="1"/>
      <c r="M47" s="86" t="str">
        <f>IF(M46&gt;0,M46,"")</f>
        <v/>
      </c>
    </row>
    <row r="48" spans="1:13" ht="14.4">
      <c r="A48" s="50" t="s">
        <v>49</v>
      </c>
      <c r="B48" s="8"/>
      <c r="C48" s="8"/>
      <c r="E48" s="51"/>
      <c r="F48" s="8"/>
      <c r="H48" s="54"/>
      <c r="I48" s="45" t="s">
        <v>50</v>
      </c>
      <c r="J48" s="55"/>
      <c r="K48" s="1"/>
      <c r="L48" s="1"/>
      <c r="M48" s="88" t="str">
        <f>IF(M46&lt;0, ABS(M46),"")</f>
        <v/>
      </c>
    </row>
    <row r="49" spans="1:13" ht="25.5" customHeight="1">
      <c r="A49" s="50" t="s">
        <v>51</v>
      </c>
      <c r="B49" s="8"/>
      <c r="C49" s="8"/>
      <c r="D49" s="57"/>
      <c r="E49" s="51"/>
      <c r="F49" s="8"/>
      <c r="H49" s="44"/>
      <c r="I49" s="45"/>
      <c r="J49" s="55"/>
      <c r="K49" s="1"/>
      <c r="L49" s="1"/>
      <c r="M49" s="56"/>
    </row>
    <row r="50" spans="1:13" ht="19.5" customHeight="1">
      <c r="A50" s="58"/>
      <c r="B50" s="8"/>
      <c r="C50" s="8"/>
      <c r="D50" s="8" t="s">
        <v>52</v>
      </c>
      <c r="E50" s="51"/>
      <c r="F50" s="8"/>
      <c r="H50" s="44"/>
      <c r="I50" s="45"/>
      <c r="J50" s="55"/>
      <c r="K50" s="1"/>
      <c r="L50" s="1"/>
      <c r="M50" s="56"/>
    </row>
    <row r="51" spans="1:13" ht="5.25" customHeight="1">
      <c r="A51" s="59"/>
      <c r="B51" s="60"/>
      <c r="C51" s="60"/>
      <c r="D51" s="60"/>
      <c r="E51" s="61"/>
      <c r="F51" s="8"/>
      <c r="H51" s="8"/>
      <c r="I51" s="62"/>
      <c r="J51" s="63"/>
      <c r="K51" s="63"/>
      <c r="L51" s="63"/>
      <c r="M51" s="64"/>
    </row>
    <row r="52" spans="1:13" ht="7.5" customHeight="1">
      <c r="A52" s="1"/>
      <c r="B52" s="1"/>
      <c r="C52" s="1"/>
      <c r="D52" s="1"/>
      <c r="E52" s="1"/>
      <c r="F52" s="1"/>
      <c r="G52" s="1"/>
      <c r="H52" s="1"/>
      <c r="I52" s="1"/>
      <c r="J52" s="1"/>
      <c r="K52" s="1"/>
      <c r="L52" s="1"/>
      <c r="M52" s="1"/>
    </row>
    <row r="53" spans="1:13" ht="14.25" customHeight="1">
      <c r="A53" s="65" t="s">
        <v>53</v>
      </c>
      <c r="B53" s="4"/>
      <c r="C53" s="4"/>
      <c r="D53" s="4"/>
      <c r="E53" s="4"/>
      <c r="F53" s="4"/>
      <c r="G53" s="4"/>
      <c r="H53" s="4"/>
      <c r="I53" s="66"/>
      <c r="J53" s="1"/>
      <c r="K53" s="1"/>
      <c r="L53" s="1"/>
      <c r="M53" s="1"/>
    </row>
    <row r="54" spans="1:13" ht="19.5" customHeight="1">
      <c r="A54" s="67" t="s">
        <v>54</v>
      </c>
      <c r="B54" s="1"/>
      <c r="C54" s="133"/>
      <c r="D54" s="97"/>
      <c r="E54" s="1" t="s">
        <v>55</v>
      </c>
      <c r="F54" s="1"/>
      <c r="G54" s="1"/>
      <c r="H54" s="133"/>
      <c r="I54" s="134"/>
      <c r="J54" s="1"/>
      <c r="K54" s="1"/>
      <c r="L54" s="1"/>
      <c r="M54" s="1"/>
    </row>
    <row r="55" spans="1:13" ht="19.5" customHeight="1">
      <c r="A55" s="68" t="s">
        <v>56</v>
      </c>
      <c r="B55" s="69"/>
      <c r="C55" s="135"/>
      <c r="D55" s="136"/>
      <c r="E55" s="136"/>
      <c r="F55" s="136"/>
      <c r="G55" s="136"/>
      <c r="H55" s="136"/>
      <c r="I55" s="137"/>
      <c r="J55" s="1"/>
      <c r="K55" s="1"/>
      <c r="L55" s="1"/>
      <c r="M55" s="1"/>
    </row>
    <row r="56" spans="1:13" ht="7.5" customHeight="1">
      <c r="A56" s="1"/>
      <c r="B56" s="1"/>
      <c r="C56" s="7"/>
      <c r="D56" s="7"/>
      <c r="E56" s="7"/>
      <c r="F56" s="7"/>
      <c r="G56" s="7"/>
      <c r="H56" s="7"/>
      <c r="I56" s="7"/>
      <c r="J56" s="1"/>
      <c r="K56" s="1"/>
      <c r="L56" s="1"/>
      <c r="M56" s="1"/>
    </row>
    <row r="57" spans="1:13" ht="14.25" customHeight="1">
      <c r="A57" s="153" t="s">
        <v>57</v>
      </c>
      <c r="B57" s="154"/>
      <c r="C57" s="155"/>
      <c r="D57" s="7"/>
      <c r="E57" s="7"/>
      <c r="F57" s="7"/>
      <c r="G57" s="7"/>
      <c r="H57" s="7"/>
      <c r="I57" s="7"/>
      <c r="J57" s="1"/>
      <c r="K57" s="1"/>
      <c r="L57" s="1"/>
      <c r="M57" s="1"/>
    </row>
    <row r="58" spans="1:13" ht="14.25" customHeight="1">
      <c r="A58" s="70" t="s">
        <v>58</v>
      </c>
      <c r="B58" s="71"/>
      <c r="C58" s="72"/>
      <c r="D58" s="156" t="s">
        <v>59</v>
      </c>
      <c r="E58" s="114"/>
      <c r="F58" s="114"/>
      <c r="G58" s="114"/>
      <c r="H58" s="114"/>
      <c r="I58" s="114"/>
      <c r="J58" s="114"/>
      <c r="K58" s="114"/>
      <c r="L58" s="114"/>
      <c r="M58" s="115"/>
    </row>
    <row r="59" spans="1:13" ht="14.25" customHeight="1">
      <c r="A59" s="152" t="s">
        <v>24</v>
      </c>
      <c r="B59" s="94"/>
      <c r="C59" s="89">
        <f>SUM(I13:M22,I35)</f>
        <v>0</v>
      </c>
      <c r="D59" s="73" t="s">
        <v>60</v>
      </c>
      <c r="E59" s="74"/>
      <c r="F59" s="74"/>
      <c r="G59" s="74"/>
      <c r="H59" s="74"/>
      <c r="I59" s="74"/>
      <c r="J59" s="74"/>
      <c r="K59" s="74"/>
      <c r="L59" s="74"/>
      <c r="M59" s="75"/>
    </row>
    <row r="60" spans="1:13" ht="14.25" customHeight="1">
      <c r="A60" s="152" t="s">
        <v>25</v>
      </c>
      <c r="B60" s="94"/>
      <c r="C60" s="89">
        <f>SUM(I24:M29)</f>
        <v>0</v>
      </c>
      <c r="D60" s="73" t="s">
        <v>61</v>
      </c>
      <c r="E60" s="74"/>
      <c r="F60" s="74"/>
      <c r="G60" s="74"/>
      <c r="H60" s="76"/>
      <c r="I60" s="74"/>
      <c r="J60" s="74"/>
      <c r="K60" s="74"/>
      <c r="L60" s="74"/>
      <c r="M60" s="75"/>
    </row>
    <row r="61" spans="1:13" ht="14.25" customHeight="1">
      <c r="A61" s="131" t="s">
        <v>62</v>
      </c>
      <c r="B61" s="132"/>
      <c r="C61" s="90" t="str">
        <f>IF(M7 = "", " ", M7)</f>
        <v xml:space="preserve"> </v>
      </c>
      <c r="D61" s="77" t="s">
        <v>63</v>
      </c>
      <c r="E61" s="78"/>
      <c r="F61" s="78"/>
      <c r="G61" s="78"/>
      <c r="H61" s="78"/>
      <c r="I61" s="78"/>
      <c r="J61" s="78"/>
      <c r="K61" s="78"/>
      <c r="L61" s="78"/>
      <c r="M61" s="79"/>
    </row>
    <row r="62" spans="1:13" ht="10.199999999999999" customHeight="1">
      <c r="D62" s="1"/>
      <c r="E62" s="1"/>
      <c r="F62" s="1"/>
      <c r="G62" s="1"/>
      <c r="H62" s="1"/>
      <c r="I62" s="1"/>
      <c r="J62" s="1"/>
      <c r="K62" s="1"/>
      <c r="L62" s="1"/>
      <c r="M62" s="1"/>
    </row>
    <row r="63" spans="1:13" ht="19.5" customHeight="1">
      <c r="A63" s="125" t="s">
        <v>64</v>
      </c>
      <c r="B63" s="126"/>
      <c r="C63" s="126"/>
      <c r="D63" s="126"/>
      <c r="E63" s="126"/>
      <c r="F63" s="126"/>
      <c r="G63" s="126"/>
      <c r="H63" s="126"/>
      <c r="I63" s="126"/>
      <c r="J63" s="126"/>
      <c r="K63" s="126"/>
      <c r="L63" s="126"/>
      <c r="M63" s="127"/>
    </row>
    <row r="64" spans="1:13" ht="25.2" customHeight="1">
      <c r="A64" s="128"/>
      <c r="B64" s="129"/>
      <c r="C64" s="129"/>
      <c r="D64" s="129"/>
      <c r="E64" s="129"/>
      <c r="F64" s="129"/>
      <c r="G64" s="129"/>
      <c r="H64" s="129"/>
      <c r="I64" s="129"/>
      <c r="J64" s="129"/>
      <c r="K64" s="129"/>
      <c r="L64" s="129"/>
      <c r="M64" s="130"/>
    </row>
    <row r="65" ht="15.6"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LpUMXuMh2FcM2Z08FUwILNMGVuPhuCtkYr31BSvc4o1XVnOl9Nx2T7SAui63OQ6NHSmcirbaaQ5YVAAGPjcZ0w==" saltValue="D7h/2HApk+tEm/xfXKLrew==" spinCount="100000" sheet="1" objects="1" scenarios="1"/>
  <mergeCells count="108">
    <mergeCell ref="A63:M64"/>
    <mergeCell ref="L24:M24"/>
    <mergeCell ref="J24:K24"/>
    <mergeCell ref="A61:B61"/>
    <mergeCell ref="C54:D54"/>
    <mergeCell ref="H54:I54"/>
    <mergeCell ref="C55:I55"/>
    <mergeCell ref="A41:F41"/>
    <mergeCell ref="J41:K41"/>
    <mergeCell ref="L41:M41"/>
    <mergeCell ref="A43:E44"/>
    <mergeCell ref="J33:K33"/>
    <mergeCell ref="L33:M33"/>
    <mergeCell ref="K35:M39"/>
    <mergeCell ref="L31:M31"/>
    <mergeCell ref="L32:M32"/>
    <mergeCell ref="L26:M26"/>
    <mergeCell ref="L27:M27"/>
    <mergeCell ref="L25:M25"/>
    <mergeCell ref="A60:B60"/>
    <mergeCell ref="A57:C57"/>
    <mergeCell ref="D58:M58"/>
    <mergeCell ref="A59:B59"/>
    <mergeCell ref="J22:K22"/>
    <mergeCell ref="A22:F22"/>
    <mergeCell ref="J23:K23"/>
    <mergeCell ref="A24:F24"/>
    <mergeCell ref="A30:F30"/>
    <mergeCell ref="A31:F31"/>
    <mergeCell ref="A32:F32"/>
    <mergeCell ref="A23:F23"/>
    <mergeCell ref="A27:F27"/>
    <mergeCell ref="J31:K31"/>
    <mergeCell ref="J32:K32"/>
    <mergeCell ref="A26:F26"/>
    <mergeCell ref="J27:K27"/>
    <mergeCell ref="J26:K26"/>
    <mergeCell ref="J25:K25"/>
    <mergeCell ref="C2:M2"/>
    <mergeCell ref="L4:M4"/>
    <mergeCell ref="J10:M10"/>
    <mergeCell ref="L11:M11"/>
    <mergeCell ref="A17:F17"/>
    <mergeCell ref="A16:F16"/>
    <mergeCell ref="E38:F38"/>
    <mergeCell ref="E39:F39"/>
    <mergeCell ref="A33:F33"/>
    <mergeCell ref="A34:D34"/>
    <mergeCell ref="E34:F34"/>
    <mergeCell ref="A35:D35"/>
    <mergeCell ref="E35:F35"/>
    <mergeCell ref="A36:I36"/>
    <mergeCell ref="E37:F37"/>
    <mergeCell ref="G34:I34"/>
    <mergeCell ref="A28:F28"/>
    <mergeCell ref="A29:F29"/>
    <mergeCell ref="J30:K30"/>
    <mergeCell ref="J28:K28"/>
    <mergeCell ref="J29:K29"/>
    <mergeCell ref="L28:M28"/>
    <mergeCell ref="L29:M29"/>
    <mergeCell ref="A25:F25"/>
    <mergeCell ref="L21:M21"/>
    <mergeCell ref="L22:M22"/>
    <mergeCell ref="E5:F5"/>
    <mergeCell ref="E6:F6"/>
    <mergeCell ref="G6:H6"/>
    <mergeCell ref="J6:K6"/>
    <mergeCell ref="J7:L7"/>
    <mergeCell ref="L8:M8"/>
    <mergeCell ref="G3:K3"/>
    <mergeCell ref="J18:K18"/>
    <mergeCell ref="J19:K19"/>
    <mergeCell ref="J20:K20"/>
    <mergeCell ref="J21:K21"/>
    <mergeCell ref="A18:F18"/>
    <mergeCell ref="A19:F19"/>
    <mergeCell ref="A21:F21"/>
    <mergeCell ref="A20:F20"/>
    <mergeCell ref="J17:K17"/>
    <mergeCell ref="L17:M17"/>
    <mergeCell ref="L18:M18"/>
    <mergeCell ref="L16:M16"/>
    <mergeCell ref="J15:K15"/>
    <mergeCell ref="L15:M15"/>
    <mergeCell ref="A15:F15"/>
    <mergeCell ref="L19:M19"/>
    <mergeCell ref="L20:M20"/>
    <mergeCell ref="B4:G4"/>
    <mergeCell ref="I4:J4"/>
    <mergeCell ref="J5:K5"/>
    <mergeCell ref="B8:J8"/>
    <mergeCell ref="L13:M13"/>
    <mergeCell ref="L14:M14"/>
    <mergeCell ref="J16:K16"/>
    <mergeCell ref="J13:K13"/>
    <mergeCell ref="J14:K14"/>
    <mergeCell ref="G7:I7"/>
    <mergeCell ref="B7:D7"/>
    <mergeCell ref="G5:H5"/>
    <mergeCell ref="B5:D5"/>
    <mergeCell ref="A13:F13"/>
    <mergeCell ref="A14:F14"/>
    <mergeCell ref="A12:F12"/>
    <mergeCell ref="A11:F11"/>
    <mergeCell ref="J12:K12"/>
    <mergeCell ref="G10:I10"/>
    <mergeCell ref="J11:K11"/>
  </mergeCells>
  <hyperlinks>
    <hyperlink ref="G3" r:id="rId1" xr:uid="{00000000-0004-0000-0000-000000000000}"/>
    <hyperlink ref="G3:K3" r:id="rId2" display="Click here for complete Travel Expense Procedures" xr:uid="{0FEE3C7E-82AC-4E82-9C70-BDBDD9AB5903}"/>
  </hyperlinks>
  <pageMargins left="0.25" right="0.25" top="0.25" bottom="0.25" header="0.3" footer="0.3"/>
  <pageSetup scale="6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Deidre Smith</dc:creator>
  <cp:lastModifiedBy>DSmith</cp:lastModifiedBy>
  <cp:lastPrinted>2019-04-09T14:19:54Z</cp:lastPrinted>
  <dcterms:created xsi:type="dcterms:W3CDTF">2018-10-10T15:24:47Z</dcterms:created>
  <dcterms:modified xsi:type="dcterms:W3CDTF">2023-07-04T13:13:51Z</dcterms:modified>
</cp:coreProperties>
</file>